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2"/>
  </bookViews>
  <sheets>
    <sheet name="Sheet 1" sheetId="1" r:id="rId1"/>
    <sheet name="기부금수익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<sst xmlns="http://schemas.openxmlformats.org/spreadsheetml/2006/main" count="1529" uniqueCount="406">
  <si>
    <t>계좌번호 : 928737-01-014977</t>
  </si>
  <si>
    <t>총잔액 : 25,389,100</t>
  </si>
  <si>
    <t>계좌명 : KB우대기업자유-기업자유</t>
  </si>
  <si>
    <t>출금가능액 : 25,389,100</t>
  </si>
  <si>
    <t>출금합계 : 44,077,853</t>
  </si>
  <si>
    <t>조회기간 : 2019.01.01 ~ 2019.12.31</t>
  </si>
  <si>
    <t xml:space="preserve">최초대출일 : </t>
  </si>
  <si>
    <t xml:space="preserve">대출만기일 : </t>
  </si>
  <si>
    <t xml:space="preserve">대출한도 : </t>
  </si>
  <si>
    <t xml:space="preserve">대출이율 : </t>
  </si>
  <si>
    <t>입금합계 : 50,234,490</t>
  </si>
  <si>
    <t>No</t>
  </si>
  <si>
    <t>거래일시</t>
  </si>
  <si>
    <t>적요</t>
  </si>
  <si>
    <t>의뢰인/수취인</t>
  </si>
  <si>
    <t>출금액(원)</t>
  </si>
  <si>
    <t>입금액(원)</t>
  </si>
  <si>
    <t>잔액(원)</t>
  </si>
  <si>
    <t>2019.12.26 19:44:29</t>
  </si>
  <si>
    <t>전자금융</t>
  </si>
  <si>
    <t>원종필</t>
  </si>
  <si>
    <t/>
  </si>
  <si>
    <t>2019.12.02 09:15:44</t>
  </si>
  <si>
    <t>통지수수</t>
  </si>
  <si>
    <t>11월　입출통지수수료</t>
  </si>
  <si>
    <t>2019.12.01 09:57:45</t>
  </si>
  <si>
    <t>2019.11.30 20:18:38</t>
  </si>
  <si>
    <t>김원일</t>
  </si>
  <si>
    <t>2019.11.25 15:02:52</t>
  </si>
  <si>
    <t>전화이체</t>
  </si>
  <si>
    <t>농협허진하</t>
  </si>
  <si>
    <t>2019.11.09 12:04:30</t>
  </si>
  <si>
    <t>박신영</t>
  </si>
  <si>
    <t>2019.11.01 22:50:40</t>
  </si>
  <si>
    <t>2019.11.01 09:13:30</t>
  </si>
  <si>
    <t>10월　입출통지수수료</t>
  </si>
  <si>
    <t>2019.10.28 06:12:19</t>
  </si>
  <si>
    <t>2019.10.24 09:14:31</t>
  </si>
  <si>
    <t>인터넷입금이체</t>
  </si>
  <si>
    <t>이석동</t>
  </si>
  <si>
    <t>2019.10.22 19:10:07</t>
  </si>
  <si>
    <t>김진원</t>
  </si>
  <si>
    <t>2019.10.22 19:08:29</t>
  </si>
  <si>
    <t>농협안정화</t>
  </si>
  <si>
    <t>2019.10.22 19:06:53</t>
  </si>
  <si>
    <t>신한만포대체력단련장</t>
  </si>
  <si>
    <t>2019.10.21 18:02:43</t>
  </si>
  <si>
    <t>체크카드</t>
  </si>
  <si>
    <t>해군제2기지전대평</t>
  </si>
  <si>
    <t>2019.10.21 13:08:40</t>
  </si>
  <si>
    <t>2019.10.19 23:29:23</t>
  </si>
  <si>
    <t>이경훈</t>
  </si>
  <si>
    <t>2019.10.18 15:28:42</t>
  </si>
  <si>
    <t>(사)한국시각장</t>
  </si>
  <si>
    <t>2019.10.18 14:07:55</t>
  </si>
  <si>
    <t>서울시각장애인스포츠</t>
  </si>
  <si>
    <t>2019.10.18 13:47:54</t>
  </si>
  <si>
    <t>신세계백화점</t>
  </si>
  <si>
    <t>2019.10.17 11:23:13</t>
  </si>
  <si>
    <t>윤상원</t>
  </si>
  <si>
    <t>2019.10.12 18:28:59</t>
  </si>
  <si>
    <t>만진집단(주)</t>
  </si>
  <si>
    <t>2019.10.11 18:59:39</t>
  </si>
  <si>
    <t>CD 공동</t>
  </si>
  <si>
    <t>이재환</t>
  </si>
  <si>
    <t>2019.10.11 11:41:27</t>
  </si>
  <si>
    <t>주식회사씨앤에이테</t>
  </si>
  <si>
    <t>2019.10.11 10:55:45</t>
  </si>
  <si>
    <t>(주)　큰사람</t>
  </si>
  <si>
    <t>2019.10.10 18:49:33</t>
  </si>
  <si>
    <t>남윤홍</t>
  </si>
  <si>
    <t>2019.10.05 12:11:37</t>
  </si>
  <si>
    <t>마종국</t>
  </si>
  <si>
    <t>2019.10.04 16:59:35</t>
  </si>
  <si>
    <t>반도에너지(주)</t>
  </si>
  <si>
    <t>2019.10.04 13:49:58</t>
  </si>
  <si>
    <t>탑코리아세무법인평택</t>
  </si>
  <si>
    <t>2019.10.01 16:52:57</t>
  </si>
  <si>
    <t>대상시너스(주)</t>
  </si>
  <si>
    <t>2019.10.01 13:22:54</t>
  </si>
  <si>
    <t>건아토건주식회사</t>
  </si>
  <si>
    <t>2019.10.01 09:16:11</t>
  </si>
  <si>
    <t>09월　입출통지수수료</t>
  </si>
  <si>
    <t>2019.09.30 22:01:59</t>
  </si>
  <si>
    <t>2019.09.27 13:33:03</t>
  </si>
  <si>
    <t>ATM입금</t>
  </si>
  <si>
    <t>이붕재</t>
  </si>
  <si>
    <t>2019.09.27 09:45:14</t>
  </si>
  <si>
    <t>(주)씨앤에이</t>
  </si>
  <si>
    <t>2019.09.25 12:49:34</t>
  </si>
  <si>
    <t>유장호</t>
  </si>
  <si>
    <t>2019.09.23 15:35:55</t>
  </si>
  <si>
    <t>주식회사현승건설</t>
  </si>
  <si>
    <t>2019.09.19 16:26:35</t>
  </si>
  <si>
    <t>나병희</t>
  </si>
  <si>
    <t>2019.09.19 13:25:18</t>
  </si>
  <si>
    <t>(주)애니테이프</t>
  </si>
  <si>
    <t>2019.09.19 10:24:30</t>
  </si>
  <si>
    <t>(주)오성테크윈</t>
  </si>
  <si>
    <t>2019.09.17 11:56:36</t>
  </si>
  <si>
    <t>김성봉</t>
  </si>
  <si>
    <t>2019.09.10 07:43:35</t>
  </si>
  <si>
    <t>하나박영해</t>
  </si>
  <si>
    <t>2019.09.03 18:08:10</t>
  </si>
  <si>
    <t>2019.09.02 09:03:50</t>
  </si>
  <si>
    <t>08월　입출통지수수료</t>
  </si>
  <si>
    <t>2019.09.02 06:01:17</t>
  </si>
  <si>
    <t>스마트로_세외수입(오</t>
  </si>
  <si>
    <t>2019.09.02 03:51:17</t>
  </si>
  <si>
    <t>2019.08.30 08:28:16</t>
  </si>
  <si>
    <t>조성옥</t>
  </si>
  <si>
    <t>2019.08.28 20:14:54</t>
  </si>
  <si>
    <t>2019.08.28 18:33:31</t>
  </si>
  <si>
    <t>2019.08.27 12:09:46</t>
  </si>
  <si>
    <t>2019.08.27 06:49:58</t>
  </si>
  <si>
    <t>조인찬</t>
  </si>
  <si>
    <t>2019.08.26 13:57:37</t>
  </si>
  <si>
    <t>2019.08.26 13:43:46</t>
  </si>
  <si>
    <t>조형석</t>
  </si>
  <si>
    <t>2019.08.26 11:24:22</t>
  </si>
  <si>
    <t>2019.08.23 20:05:33</t>
  </si>
  <si>
    <t>2019.08.22 11:56:32</t>
  </si>
  <si>
    <t>2019.08.21 02:04:38</t>
  </si>
  <si>
    <t>한재준</t>
  </si>
  <si>
    <t>2019.08.20 15:10:28</t>
  </si>
  <si>
    <t>유정일</t>
  </si>
  <si>
    <t>2019.08.19 22:56:32</t>
  </si>
  <si>
    <t>김문희</t>
  </si>
  <si>
    <t>2019.08.19 21:22:55</t>
  </si>
  <si>
    <t>2019.08.19 14:51:52</t>
  </si>
  <si>
    <t>신원희</t>
  </si>
  <si>
    <t>2019.08.19 14:29:58</t>
  </si>
  <si>
    <t>FBS입금</t>
  </si>
  <si>
    <t>정현철</t>
  </si>
  <si>
    <t>2019.08.19 13:58:41</t>
  </si>
  <si>
    <t>이상헌</t>
  </si>
  <si>
    <t>2019.08.19 13:28:36</t>
  </si>
  <si>
    <t>박영해</t>
  </si>
  <si>
    <t>2019.08.16 15:53:55</t>
  </si>
  <si>
    <t>조성우</t>
  </si>
  <si>
    <t>2019.08.14 16:15:08</t>
  </si>
  <si>
    <t>김숙희</t>
  </si>
  <si>
    <t>2019.08.12 14:02:23</t>
  </si>
  <si>
    <t>주용환</t>
  </si>
  <si>
    <t>2019.08.09 17:28:41</t>
  </si>
  <si>
    <t>그냥밥집</t>
  </si>
  <si>
    <t>2019.08.09 15:45:25</t>
  </si>
  <si>
    <t>베이크올로지(bakeolo</t>
  </si>
  <si>
    <t>2019.08.07 18:04:38</t>
  </si>
  <si>
    <t>조현일</t>
  </si>
  <si>
    <t>2019.08.07 14:59:42</t>
  </si>
  <si>
    <t>송영희(참가비)</t>
  </si>
  <si>
    <t>2019.08.06 11:28:26</t>
  </si>
  <si>
    <t>9.2최이섭남금주</t>
  </si>
  <si>
    <t>2019.08.01 09:07:38</t>
  </si>
  <si>
    <t>07월　입출통지수수료</t>
  </si>
  <si>
    <t>2019.07.30 12:22:03</t>
  </si>
  <si>
    <t>2019.07.25 15:43:17</t>
  </si>
  <si>
    <t>2019.07.01 09:10:56</t>
  </si>
  <si>
    <t>06월　입출통지수수료</t>
  </si>
  <si>
    <t>2019.06.29 10:48:45</t>
  </si>
  <si>
    <t>2019.06.27 10:32:23</t>
  </si>
  <si>
    <t>2019.06.26 05:35:31</t>
  </si>
  <si>
    <t>2019.06.25 19:22:48</t>
  </si>
  <si>
    <t>여우그늘펜션</t>
  </si>
  <si>
    <t>2019.06.25 17:52:07</t>
  </si>
  <si>
    <t>2019.06.22 12:32:02</t>
  </si>
  <si>
    <t>2019.06.22 12:29:40</t>
  </si>
  <si>
    <t>하나권익진</t>
  </si>
  <si>
    <t>2019.06.22 12:26:54</t>
  </si>
  <si>
    <t>기업(주)벤우코리아</t>
  </si>
  <si>
    <t>2019.06.22 12:24:26</t>
  </si>
  <si>
    <t>하나대선건설(주)(디아</t>
  </si>
  <si>
    <t>2019.06.22 12:20:08</t>
  </si>
  <si>
    <t>우리(주)와뱅와플</t>
  </si>
  <si>
    <t>2019.06.22 12:18:15</t>
  </si>
  <si>
    <t>2019.06.21 19:51:19</t>
  </si>
  <si>
    <t>(주)이마트목동점</t>
  </si>
  <si>
    <t>2019.06.20 16:38:35</t>
  </si>
  <si>
    <t>2019.06.20 15:38:51</t>
  </si>
  <si>
    <t>송지현(JH골프존파</t>
  </si>
  <si>
    <t>2019.06.20 11:33:19</t>
  </si>
  <si>
    <t>2019.06.20 08:52:24</t>
  </si>
  <si>
    <t>2019.06.18 23:30:08</t>
  </si>
  <si>
    <t>강호용</t>
  </si>
  <si>
    <t>2019.06.18 12:31:28</t>
  </si>
  <si>
    <t>2019.06.18 09:51:11</t>
  </si>
  <si>
    <t>2019.06.18 00:11:18</t>
  </si>
  <si>
    <t>2019.06.17 20:51:31</t>
  </si>
  <si>
    <t>2019.06.17 18:00:22</t>
  </si>
  <si>
    <t>김인섭(힐링수안마원</t>
  </si>
  <si>
    <t>2019.06.17 17:24:44</t>
  </si>
  <si>
    <t>2019.06.17 16:48:17</t>
  </si>
  <si>
    <t>2019.06.17 16:43:26</t>
  </si>
  <si>
    <t>2019.06.17 16:40:56</t>
  </si>
  <si>
    <t>2019.06.17 16:34:08</t>
  </si>
  <si>
    <t>송영희</t>
  </si>
  <si>
    <t>2019.06.17 16:24:16</t>
  </si>
  <si>
    <t>2019.06.17 16:14:25</t>
  </si>
  <si>
    <t>2019.06.17 15:57:01</t>
  </si>
  <si>
    <t>2019.06.17 15:46:49</t>
  </si>
  <si>
    <t>2019.06.14 18:51:56</t>
  </si>
  <si>
    <t>김광일간장새우</t>
  </si>
  <si>
    <t>2019.06.13 14:54:52</t>
  </si>
  <si>
    <t>건양의료재단</t>
  </si>
  <si>
    <t>2019.06.12 21:57:19</t>
  </si>
  <si>
    <t>2019.06.12 18:17:52</t>
  </si>
  <si>
    <t>2019.06.07 16:21:37</t>
  </si>
  <si>
    <t>2019.06.06 09:46:08</t>
  </si>
  <si>
    <t>남금주6.26</t>
  </si>
  <si>
    <t>2019.06.06 09:46:07</t>
  </si>
  <si>
    <t>최이섭6.26</t>
  </si>
  <si>
    <t>2019.06.05 01:30:58</t>
  </si>
  <si>
    <t>2019.06.03 09:03:12</t>
  </si>
  <si>
    <t>05월　입출통지수수료</t>
  </si>
  <si>
    <t>2019.05.30 10:52:29</t>
  </si>
  <si>
    <t>우체이재윤</t>
  </si>
  <si>
    <t>2019.05.29 09:05:09</t>
  </si>
  <si>
    <t>서울시설공단</t>
  </si>
  <si>
    <t>2019.05.28 11:36:36</t>
  </si>
  <si>
    <t>2019.05.25 16:47:30</t>
  </si>
  <si>
    <t>2019.05.23 21:24:21</t>
  </si>
  <si>
    <t>2019.05.23 21:22:16</t>
  </si>
  <si>
    <t>신협한지혜</t>
  </si>
  <si>
    <t>2019.05.22 15:17:48</t>
  </si>
  <si>
    <t>중원골프클럽유한회사</t>
  </si>
  <si>
    <t>2019.05.22 15:14:55</t>
  </si>
  <si>
    <t>2019.05.22 15:14:26</t>
  </si>
  <si>
    <t>2019.05.22 05:38:25</t>
  </si>
  <si>
    <t>2019.05.21 13:46:36</t>
  </si>
  <si>
    <t>2019.05.21 09:19:14</t>
  </si>
  <si>
    <t>2019.05.20 20:06:55</t>
  </si>
  <si>
    <t>(주)이마트왕십리점</t>
  </si>
  <si>
    <t>2019.05.19 19:12:40</t>
  </si>
  <si>
    <t>2019.05.18 15:58:27</t>
  </si>
  <si>
    <t>2019.05.16 19:39:01</t>
  </si>
  <si>
    <t>신한이낙영</t>
  </si>
  <si>
    <t>2019.05.16 06:42:58</t>
  </si>
  <si>
    <t>2019.05.15 21:35:37</t>
  </si>
  <si>
    <t>농협양선근</t>
  </si>
  <si>
    <t>2019.05.14 19:25:27</t>
  </si>
  <si>
    <t>2019.05.11 14:27:42</t>
  </si>
  <si>
    <t>2019.05.10 16:32:39</t>
  </si>
  <si>
    <t>2019.05.10 14:45:17</t>
  </si>
  <si>
    <t>2019.05.08 16:15:42</t>
  </si>
  <si>
    <t>2019.05.02 19:51:58</t>
  </si>
  <si>
    <t>김종복(크리스탈듀)</t>
  </si>
  <si>
    <t>2019.05.02 09:00:20</t>
  </si>
  <si>
    <t>04월　입출통지수수료</t>
  </si>
  <si>
    <t>2019.04.26 13:20:27</t>
  </si>
  <si>
    <t>2019.04.25 12:42:47</t>
  </si>
  <si>
    <t>2019.04.23 17:06:55</t>
  </si>
  <si>
    <t>2019.04.15 14:48:24</t>
  </si>
  <si>
    <t>2019.04.12 14:14:48</t>
  </si>
  <si>
    <t>2019.04.12 10:55:12</t>
  </si>
  <si>
    <t>종우강구조건설(주)</t>
  </si>
  <si>
    <t>2019.04.12 10:03:21</t>
  </si>
  <si>
    <t>두레전력주식회사</t>
  </si>
  <si>
    <t>2019.04.11 19:09:23</t>
  </si>
  <si>
    <t>낙지한마리수제비상도</t>
  </si>
  <si>
    <t>2019.04.11 14:08:55</t>
  </si>
  <si>
    <t>럭키하이마트</t>
  </si>
  <si>
    <t>2019.04.11 10:35:29</t>
  </si>
  <si>
    <t>2019.04.10 17:27:34</t>
  </si>
  <si>
    <t>2019.04.10 08:00:45</t>
  </si>
  <si>
    <t>2019.04.05 20:03:36</t>
  </si>
  <si>
    <t>(주)수원옛설렁탕본가</t>
  </si>
  <si>
    <t>2019.04.05 15:13:03</t>
  </si>
  <si>
    <t>주식회사　송원이엔지</t>
  </si>
  <si>
    <t>2019.04.04 17:45:46</t>
  </si>
  <si>
    <t>이형용</t>
  </si>
  <si>
    <t>2019.04.04 09:35:49</t>
  </si>
  <si>
    <t>2019.04.03 18:05:25</t>
  </si>
  <si>
    <t>윤용선</t>
  </si>
  <si>
    <t>2019.04.03 11:05:59</t>
  </si>
  <si>
    <t>2019.04.03 10:37:27</t>
  </si>
  <si>
    <t>2019.04.02 13:53:09</t>
  </si>
  <si>
    <t>2019.04.02 10:38:19</t>
  </si>
  <si>
    <t>이연희</t>
  </si>
  <si>
    <t>2019.04.01 16:18:41</t>
  </si>
  <si>
    <t>정영주</t>
  </si>
  <si>
    <t>2019.04.01 15:58:30</t>
  </si>
  <si>
    <t>대상시너스주)</t>
  </si>
  <si>
    <t>2019.04.01 13:38:36</t>
  </si>
  <si>
    <t>(주)우진프라임</t>
  </si>
  <si>
    <t>2019.04.01 09:15:55</t>
  </si>
  <si>
    <t>03월　입출통지수수료</t>
  </si>
  <si>
    <t>2019.03.28 16:45:01</t>
  </si>
  <si>
    <t>서울택시_법인_KSCC</t>
  </si>
  <si>
    <t>2019.03.26 13:14:55</t>
  </si>
  <si>
    <t>2019.03.20 15:49:49</t>
  </si>
  <si>
    <t>서울택시_개인영세_KS</t>
  </si>
  <si>
    <t>2019.03.08 13:57:19</t>
  </si>
  <si>
    <t>김홍철</t>
  </si>
  <si>
    <t>2019.03.07 19:36:17</t>
  </si>
  <si>
    <t>2019.03.04 09:16:55</t>
  </si>
  <si>
    <t>02월　입출통지수수료</t>
  </si>
  <si>
    <t>2019.03.03 09:47:56</t>
  </si>
  <si>
    <t>최정희</t>
  </si>
  <si>
    <t>2019.03.03 09:24:06</t>
  </si>
  <si>
    <t>2019.03.02 17:31:47</t>
  </si>
  <si>
    <t>2019.03.01 19:47:17</t>
  </si>
  <si>
    <t>서울레저</t>
  </si>
  <si>
    <t>2019.02.28 13:25:43</t>
  </si>
  <si>
    <t>2019.02.28 12:20:06</t>
  </si>
  <si>
    <t>2019.02.28 09:51:15</t>
  </si>
  <si>
    <t>2019.02.28 02:17:35</t>
  </si>
  <si>
    <t>2019.02.27 11:28:43</t>
  </si>
  <si>
    <t>2019.02.26 12:01:24</t>
  </si>
  <si>
    <t>2019.02.25 16:24:48</t>
  </si>
  <si>
    <t>2019.02.20 15:08:25</t>
  </si>
  <si>
    <t>2019.02.19 21:52:44</t>
  </si>
  <si>
    <t>우리남금주</t>
  </si>
  <si>
    <t>2019.02.19 21:51:04</t>
  </si>
  <si>
    <t>우리정현철</t>
  </si>
  <si>
    <t>2019.02.19 15:13:25</t>
  </si>
  <si>
    <t>2019.02.01 16:16:02</t>
  </si>
  <si>
    <t>2019.02.01 09:09:41</t>
  </si>
  <si>
    <t>01월　입출통지수수료</t>
  </si>
  <si>
    <t>2019.01.31 21:47:21</t>
  </si>
  <si>
    <t>2019.01.31 15:27:11</t>
  </si>
  <si>
    <t>2019.01.31 09:26:21</t>
  </si>
  <si>
    <t>강성문</t>
  </si>
  <si>
    <t>2019.01.28 17:17:02</t>
  </si>
  <si>
    <t>인터넷출금이체</t>
  </si>
  <si>
    <t>김현순</t>
  </si>
  <si>
    <t>구정선물1명추가</t>
  </si>
  <si>
    <t>2019.01.28 14:52:44</t>
  </si>
  <si>
    <t>2019.01.28 13:08:10</t>
  </si>
  <si>
    <t>파리바게뜨(화곡곰달</t>
  </si>
  <si>
    <t>2019.01.28 12:36:05</t>
  </si>
  <si>
    <t>2019.01.28 09:12:38</t>
  </si>
  <si>
    <t>남금주</t>
  </si>
  <si>
    <t>1.19.총회선물</t>
  </si>
  <si>
    <t>2019.01.28 09:05:26</t>
  </si>
  <si>
    <t>구정선물천혜향</t>
  </si>
  <si>
    <t>2019.01.27 10:19:24</t>
  </si>
  <si>
    <t>2019.01.24 12:28:40</t>
  </si>
  <si>
    <t>코레일유통(주)남부</t>
  </si>
  <si>
    <t>2019.01.24 12:27:52</t>
  </si>
  <si>
    <t>2019.01.23 19:33:15</t>
  </si>
  <si>
    <t>우리오금희</t>
  </si>
  <si>
    <t>2019.01.22 18:44:17</t>
  </si>
  <si>
    <t>기업최이섭</t>
  </si>
  <si>
    <t>2019.01.21 15:02:12</t>
  </si>
  <si>
    <t>한국철도공사</t>
  </si>
  <si>
    <t>2019.01.21 11:10:53</t>
  </si>
  <si>
    <t>2019.01.19 18:50:05</t>
  </si>
  <si>
    <t>렉스호텔부설주차장</t>
  </si>
  <si>
    <t>2019.01.19 18:40:55</t>
  </si>
  <si>
    <t>우리남기선</t>
  </si>
  <si>
    <t>2019.01.19 14:52:10</t>
  </si>
  <si>
    <t>2019.01.19 12:58:33</t>
  </si>
  <si>
    <t>알파문구자양점</t>
  </si>
  <si>
    <t>2019.01.19 12:37:59</t>
  </si>
  <si>
    <t>미당</t>
  </si>
  <si>
    <t>2019.01.19 10:17:13</t>
  </si>
  <si>
    <t>주식회사아성다이소</t>
  </si>
  <si>
    <t>2019.01.18 14:13:00</t>
  </si>
  <si>
    <t>2019.01.15 13:36:13</t>
  </si>
  <si>
    <t>주식회사어선정</t>
  </si>
  <si>
    <t>2019.01.15 13:35:49</t>
  </si>
  <si>
    <t>취소</t>
  </si>
  <si>
    <t>2019.01.15 13:33:57</t>
  </si>
  <si>
    <t>취소된거래</t>
  </si>
  <si>
    <t>2019.01.14 15:19:59</t>
  </si>
  <si>
    <t>전영숙</t>
  </si>
  <si>
    <t>2019.01.14 09:27:41</t>
  </si>
  <si>
    <t>최윤선</t>
  </si>
  <si>
    <t>2019.01.13 21:26:09</t>
  </si>
  <si>
    <t>2019.01.13 10:17:16</t>
  </si>
  <si>
    <t>최규일위로금규정반</t>
  </si>
  <si>
    <t>2019.01.11 20:05:21</t>
  </si>
  <si>
    <t>(주)이마트자양점</t>
  </si>
  <si>
    <t>2019.01.11 16:47:16</t>
  </si>
  <si>
    <t>2019.01.10 14:12:55</t>
  </si>
  <si>
    <t>2019.01.05 20:37:11</t>
  </si>
  <si>
    <t>보길전복죽</t>
  </si>
  <si>
    <t>2019.01.05 20:28:46</t>
  </si>
  <si>
    <t>2019.01.04 23:45:06</t>
  </si>
  <si>
    <t>2019.01.03 21:20:45</t>
  </si>
  <si>
    <t>송영희연회비</t>
  </si>
  <si>
    <t>2019.01.03 18:00:01</t>
  </si>
  <si>
    <t>우리사회적기업노란들판</t>
  </si>
  <si>
    <t>2019.01.03 11:29:27</t>
  </si>
  <si>
    <t>최이섭남금주연회비</t>
  </si>
  <si>
    <t>2019.01.02 09:06:31</t>
  </si>
  <si>
    <t>12월　입출통지수수료</t>
  </si>
  <si>
    <t xml:space="preserve"> </t>
  </si>
  <si>
    <t>기부금영수증 발급</t>
  </si>
  <si>
    <t>비고</t>
  </si>
  <si>
    <t>O</t>
  </si>
  <si>
    <t>X</t>
  </si>
  <si>
    <t>기부금 총 입금액</t>
  </si>
  <si>
    <t>X</t>
  </si>
  <si>
    <t>4월</t>
  </si>
  <si>
    <t>5월</t>
  </si>
  <si>
    <t>6월</t>
  </si>
  <si>
    <t>9월</t>
  </si>
  <si>
    <t>10월</t>
  </si>
  <si>
    <t>선수대회 서포터
및 준비대금</t>
  </si>
  <si>
    <t>선수대회 행사비용</t>
  </si>
  <si>
    <t>김안과대회 비용</t>
  </si>
  <si>
    <t>회장배대회 준비금</t>
  </si>
  <si>
    <t>회장배대회 준비금</t>
  </si>
  <si>
    <t>대회준비금 등 지출액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</si>
</sst>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</numFmts>
  <fonts count="45">
    <font>
      <sz val="10"/>
      <name val="Arial"/>
      <family val="2"/>
    </font>
    <font>
      <b/>
      <sz val="11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NumberFormat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176" fontId="3" fillId="34" borderId="10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/>
    </xf>
    <xf numFmtId="176" fontId="5" fillId="34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 horizontal="center"/>
    </xf>
    <xf numFmtId="176" fontId="0" fillId="34" borderId="14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/>
    </xf>
    <xf numFmtId="176" fontId="3" fillId="35" borderId="10" xfId="0" applyNumberFormat="1" applyFont="1" applyFill="1" applyBorder="1" applyAlignment="1">
      <alignment horizontal="right"/>
    </xf>
    <xf numFmtId="0" fontId="3" fillId="35" borderId="10" xfId="0" applyNumberFormat="1" applyFont="1" applyFill="1" applyBorder="1" applyAlignment="1">
      <alignment horizontal="left"/>
    </xf>
    <xf numFmtId="0" fontId="3" fillId="35" borderId="10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/>
    </xf>
    <xf numFmtId="0" fontId="0" fillId="0" borderId="0" xfId="48" applyNumberFormat="1" applyFont="1" applyFill="1" applyBorder="1" applyAlignment="1">
      <alignment/>
    </xf>
    <xf numFmtId="0" fontId="1" fillId="36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0" fontId="3" fillId="35" borderId="17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/>
    </xf>
    <xf numFmtId="176" fontId="6" fillId="34" borderId="19" xfId="0" applyNumberFormat="1" applyFont="1" applyFill="1" applyBorder="1" applyAlignment="1">
      <alignment horizontal="center"/>
    </xf>
    <xf numFmtId="176" fontId="6" fillId="34" borderId="20" xfId="0" applyNumberFormat="1" applyFont="1" applyFill="1" applyBorder="1" applyAlignment="1">
      <alignment horizontal="center"/>
    </xf>
    <xf numFmtId="0" fontId="3" fillId="15" borderId="10" xfId="0" applyNumberFormat="1" applyFont="1" applyFill="1" applyBorder="1" applyAlignment="1">
      <alignment horizontal="left"/>
    </xf>
    <xf numFmtId="176" fontId="3" fillId="15" borderId="10" xfId="0" applyNumberFormat="1" applyFont="1" applyFill="1" applyBorder="1" applyAlignment="1">
      <alignment horizontal="righ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5.00390625" style="0" bestFit="1" customWidth="1"/>
    <col min="2" max="7" width="20.00390625" style="0" bestFit="1" customWidth="1"/>
    <col min="8" max="8" width="20.7109375" style="11" bestFit="1" customWidth="1"/>
    <col min="9" max="9" width="20.00390625" style="11" bestFit="1" customWidth="1"/>
  </cols>
  <sheetData>
    <row r="1" spans="1:9" ht="16.5">
      <c r="A1" s="26" t="s">
        <v>0</v>
      </c>
      <c r="B1" s="27"/>
      <c r="C1" s="27"/>
      <c r="D1" s="27"/>
      <c r="E1" s="27"/>
      <c r="F1" s="26" t="s">
        <v>6</v>
      </c>
      <c r="G1" s="27"/>
      <c r="H1" s="27"/>
      <c r="I1" s="27"/>
    </row>
    <row r="2" spans="1:9" ht="16.5">
      <c r="A2" s="26" t="s">
        <v>1</v>
      </c>
      <c r="B2" s="27"/>
      <c r="C2" s="27"/>
      <c r="D2" s="27"/>
      <c r="E2" s="27"/>
      <c r="F2" s="26" t="s">
        <v>7</v>
      </c>
      <c r="G2" s="27"/>
      <c r="H2" s="27"/>
      <c r="I2" s="27"/>
    </row>
    <row r="3" spans="1:9" ht="16.5">
      <c r="A3" s="26" t="s">
        <v>2</v>
      </c>
      <c r="B3" s="27"/>
      <c r="C3" s="27"/>
      <c r="D3" s="27"/>
      <c r="E3" s="27"/>
      <c r="F3" s="26" t="s">
        <v>8</v>
      </c>
      <c r="G3" s="27"/>
      <c r="H3" s="27"/>
      <c r="I3" s="27"/>
    </row>
    <row r="4" spans="1:9" ht="16.5">
      <c r="A4" s="26" t="s">
        <v>3</v>
      </c>
      <c r="B4" s="27"/>
      <c r="C4" s="27"/>
      <c r="D4" s="27"/>
      <c r="E4" s="27"/>
      <c r="F4" s="26" t="s">
        <v>9</v>
      </c>
      <c r="G4" s="27"/>
      <c r="H4" s="27"/>
      <c r="I4" s="27"/>
    </row>
    <row r="5" spans="1:9" ht="16.5">
      <c r="A5" s="26" t="s">
        <v>4</v>
      </c>
      <c r="B5" s="27"/>
      <c r="C5" s="27"/>
      <c r="D5" s="27"/>
      <c r="E5" s="27"/>
      <c r="F5" s="26" t="s">
        <v>10</v>
      </c>
      <c r="G5" s="27"/>
      <c r="H5" s="27"/>
      <c r="I5" s="27"/>
    </row>
    <row r="6" spans="1:9" ht="16.5">
      <c r="A6" s="26" t="s">
        <v>5</v>
      </c>
      <c r="B6" s="27"/>
      <c r="C6" s="27"/>
      <c r="D6" s="27"/>
      <c r="E6" s="27"/>
      <c r="F6" s="27"/>
      <c r="G6" s="27"/>
      <c r="H6" s="27"/>
      <c r="I6" s="27"/>
    </row>
    <row r="7" spans="1:9" ht="16.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8" t="s">
        <v>389</v>
      </c>
      <c r="I7" s="8" t="s">
        <v>390</v>
      </c>
    </row>
    <row r="8" spans="1:9" ht="13.5">
      <c r="A8" s="2">
        <v>1</v>
      </c>
      <c r="B8" s="3" t="s">
        <v>18</v>
      </c>
      <c r="C8" s="3" t="s">
        <v>19</v>
      </c>
      <c r="D8" s="3" t="s">
        <v>20</v>
      </c>
      <c r="E8" s="2">
        <v>0</v>
      </c>
      <c r="F8" s="2">
        <v>20000</v>
      </c>
      <c r="G8" s="2">
        <v>17110122</v>
      </c>
      <c r="H8" s="9" t="s">
        <v>21</v>
      </c>
      <c r="I8" s="9" t="s">
        <v>21</v>
      </c>
    </row>
    <row r="9" spans="1:9" ht="13.5">
      <c r="A9" s="2">
        <v>2</v>
      </c>
      <c r="B9" s="3" t="s">
        <v>22</v>
      </c>
      <c r="C9" s="3" t="s">
        <v>23</v>
      </c>
      <c r="D9" s="3" t="s">
        <v>24</v>
      </c>
      <c r="E9" s="2">
        <v>80</v>
      </c>
      <c r="F9" s="2">
        <v>0</v>
      </c>
      <c r="G9" s="2">
        <v>17090122</v>
      </c>
      <c r="H9" s="9" t="s">
        <v>21</v>
      </c>
      <c r="I9" s="9" t="s">
        <v>21</v>
      </c>
    </row>
    <row r="10" spans="1:9" ht="13.5">
      <c r="A10" s="2">
        <v>3</v>
      </c>
      <c r="B10" s="3" t="s">
        <v>25</v>
      </c>
      <c r="C10" s="3" t="s">
        <v>19</v>
      </c>
      <c r="D10" s="3" t="s">
        <v>20</v>
      </c>
      <c r="E10" s="2">
        <v>0</v>
      </c>
      <c r="F10" s="2">
        <v>20000</v>
      </c>
      <c r="G10" s="2">
        <v>17090202</v>
      </c>
      <c r="H10" s="9" t="s">
        <v>21</v>
      </c>
      <c r="I10" s="9" t="s">
        <v>21</v>
      </c>
    </row>
    <row r="11" spans="1:9" ht="13.5">
      <c r="A11" s="2">
        <v>4</v>
      </c>
      <c r="B11" s="3" t="s">
        <v>26</v>
      </c>
      <c r="C11" s="3" t="s">
        <v>19</v>
      </c>
      <c r="D11" s="3" t="s">
        <v>27</v>
      </c>
      <c r="E11" s="2">
        <v>0</v>
      </c>
      <c r="F11" s="2">
        <v>20000</v>
      </c>
      <c r="G11" s="2">
        <v>17070202</v>
      </c>
      <c r="H11" s="9" t="s">
        <v>21</v>
      </c>
      <c r="I11" s="9" t="s">
        <v>21</v>
      </c>
    </row>
    <row r="12" spans="1:9" ht="13.5">
      <c r="A12" s="2">
        <v>5</v>
      </c>
      <c r="B12" s="3" t="s">
        <v>28</v>
      </c>
      <c r="C12" s="3" t="s">
        <v>29</v>
      </c>
      <c r="D12" s="3" t="s">
        <v>30</v>
      </c>
      <c r="E12" s="2">
        <v>100500</v>
      </c>
      <c r="F12" s="2">
        <v>0</v>
      </c>
      <c r="G12" s="2">
        <v>17050202</v>
      </c>
      <c r="H12" s="9" t="s">
        <v>21</v>
      </c>
      <c r="I12" s="9" t="s">
        <v>21</v>
      </c>
    </row>
    <row r="13" spans="1:9" ht="13.5">
      <c r="A13" s="2">
        <v>6</v>
      </c>
      <c r="B13" s="3" t="s">
        <v>31</v>
      </c>
      <c r="C13" s="3" t="s">
        <v>19</v>
      </c>
      <c r="D13" s="3" t="s">
        <v>32</v>
      </c>
      <c r="E13" s="2">
        <v>0</v>
      </c>
      <c r="F13" s="2">
        <v>100000</v>
      </c>
      <c r="G13" s="2">
        <v>17150702</v>
      </c>
      <c r="H13" s="9" t="s">
        <v>21</v>
      </c>
      <c r="I13" s="9" t="s">
        <v>21</v>
      </c>
    </row>
    <row r="14" spans="1:9" ht="13.5">
      <c r="A14" s="2">
        <v>7</v>
      </c>
      <c r="B14" s="3" t="s">
        <v>33</v>
      </c>
      <c r="C14" s="3" t="s">
        <v>19</v>
      </c>
      <c r="D14" s="3" t="s">
        <v>27</v>
      </c>
      <c r="E14" s="2">
        <v>0</v>
      </c>
      <c r="F14" s="2">
        <v>20000</v>
      </c>
      <c r="G14" s="2">
        <v>17050702</v>
      </c>
      <c r="H14" s="9" t="s">
        <v>21</v>
      </c>
      <c r="I14" s="9" t="s">
        <v>21</v>
      </c>
    </row>
    <row r="15" spans="1:9" ht="13.5">
      <c r="A15" s="2">
        <v>8</v>
      </c>
      <c r="B15" s="3" t="s">
        <v>34</v>
      </c>
      <c r="C15" s="3" t="s">
        <v>23</v>
      </c>
      <c r="D15" s="3" t="s">
        <v>35</v>
      </c>
      <c r="E15" s="2">
        <v>440</v>
      </c>
      <c r="F15" s="2">
        <v>0</v>
      </c>
      <c r="G15" s="2">
        <v>17030702</v>
      </c>
      <c r="H15" s="9" t="s">
        <v>21</v>
      </c>
      <c r="I15" s="9" t="s">
        <v>21</v>
      </c>
    </row>
    <row r="16" spans="1:9" ht="13.5">
      <c r="A16" s="2">
        <v>9</v>
      </c>
      <c r="B16" s="3" t="s">
        <v>36</v>
      </c>
      <c r="C16" s="3" t="s">
        <v>19</v>
      </c>
      <c r="D16" s="3" t="s">
        <v>20</v>
      </c>
      <c r="E16" s="2">
        <v>0</v>
      </c>
      <c r="F16" s="2">
        <v>20000</v>
      </c>
      <c r="G16" s="2">
        <v>17031142</v>
      </c>
      <c r="H16" s="9" t="s">
        <v>21</v>
      </c>
      <c r="I16" s="9" t="s">
        <v>21</v>
      </c>
    </row>
    <row r="17" spans="1:9" ht="13.5">
      <c r="A17" s="2">
        <v>10</v>
      </c>
      <c r="B17" s="3" t="s">
        <v>37</v>
      </c>
      <c r="C17" s="3" t="s">
        <v>38</v>
      </c>
      <c r="D17" s="3" t="s">
        <v>39</v>
      </c>
      <c r="E17" s="2">
        <v>0</v>
      </c>
      <c r="F17" s="2">
        <v>370490</v>
      </c>
      <c r="G17" s="2">
        <v>17011142</v>
      </c>
      <c r="H17" s="9" t="s">
        <v>21</v>
      </c>
      <c r="I17" s="9" t="s">
        <v>21</v>
      </c>
    </row>
    <row r="18" spans="1:9" ht="13.5">
      <c r="A18" s="2">
        <v>11</v>
      </c>
      <c r="B18" s="3" t="s">
        <v>40</v>
      </c>
      <c r="C18" s="3" t="s">
        <v>29</v>
      </c>
      <c r="D18" s="3" t="s">
        <v>41</v>
      </c>
      <c r="E18" s="2">
        <v>1200000</v>
      </c>
      <c r="F18" s="2">
        <v>0</v>
      </c>
      <c r="G18" s="2">
        <v>16640652</v>
      </c>
      <c r="H18" s="9" t="s">
        <v>21</v>
      </c>
      <c r="I18" s="9" t="s">
        <v>21</v>
      </c>
    </row>
    <row r="19" spans="1:9" ht="13.5">
      <c r="A19" s="2">
        <v>12</v>
      </c>
      <c r="B19" s="3" t="s">
        <v>42</v>
      </c>
      <c r="C19" s="3" t="s">
        <v>29</v>
      </c>
      <c r="D19" s="3" t="s">
        <v>43</v>
      </c>
      <c r="E19" s="2" t="s">
        <v>388</v>
      </c>
      <c r="F19" s="2">
        <v>0</v>
      </c>
      <c r="G19" s="2">
        <v>17840652</v>
      </c>
      <c r="H19" s="9" t="s">
        <v>21</v>
      </c>
      <c r="I19" s="9" t="s">
        <v>21</v>
      </c>
    </row>
    <row r="20" spans="1:9" s="24" customFormat="1" ht="13.5">
      <c r="A20" s="21">
        <v>13</v>
      </c>
      <c r="B20" s="22" t="s">
        <v>44</v>
      </c>
      <c r="C20" s="22" t="s">
        <v>29</v>
      </c>
      <c r="D20" s="22" t="s">
        <v>45</v>
      </c>
      <c r="E20" s="21">
        <v>849000</v>
      </c>
      <c r="F20" s="21">
        <v>0</v>
      </c>
      <c r="G20" s="21">
        <v>18341152</v>
      </c>
      <c r="H20" s="23" t="s">
        <v>21</v>
      </c>
      <c r="I20" s="31" t="s">
        <v>403</v>
      </c>
    </row>
    <row r="21" spans="1:9" s="24" customFormat="1" ht="13.5">
      <c r="A21" s="21">
        <v>14</v>
      </c>
      <c r="B21" s="22" t="s">
        <v>46</v>
      </c>
      <c r="C21" s="22" t="s">
        <v>47</v>
      </c>
      <c r="D21" s="22" t="s">
        <v>48</v>
      </c>
      <c r="E21" s="21">
        <v>2077500</v>
      </c>
      <c r="F21" s="21">
        <v>0</v>
      </c>
      <c r="G21" s="21">
        <v>19190152</v>
      </c>
      <c r="H21" s="23" t="s">
        <v>21</v>
      </c>
      <c r="I21" s="29"/>
    </row>
    <row r="22" spans="1:9" s="24" customFormat="1" ht="13.5">
      <c r="A22" s="21">
        <v>15</v>
      </c>
      <c r="B22" s="22" t="s">
        <v>49</v>
      </c>
      <c r="C22" s="22" t="s">
        <v>47</v>
      </c>
      <c r="D22" s="22" t="s">
        <v>48</v>
      </c>
      <c r="E22" s="21">
        <v>4558000</v>
      </c>
      <c r="F22" s="21">
        <v>0</v>
      </c>
      <c r="G22" s="21">
        <v>21267652</v>
      </c>
      <c r="H22" s="23" t="s">
        <v>21</v>
      </c>
      <c r="I22" s="30"/>
    </row>
    <row r="23" spans="1:9" ht="13.5">
      <c r="A23" s="2">
        <v>16</v>
      </c>
      <c r="B23" s="3" t="s">
        <v>50</v>
      </c>
      <c r="C23" s="3" t="s">
        <v>29</v>
      </c>
      <c r="D23" s="3" t="s">
        <v>51</v>
      </c>
      <c r="E23" s="2">
        <v>50000</v>
      </c>
      <c r="F23" s="2">
        <v>0</v>
      </c>
      <c r="G23" s="2">
        <v>25825652</v>
      </c>
      <c r="H23" s="9" t="s">
        <v>21</v>
      </c>
      <c r="I23" s="9" t="s">
        <v>21</v>
      </c>
    </row>
    <row r="24" spans="1:9" ht="13.5">
      <c r="A24" s="2">
        <v>17</v>
      </c>
      <c r="B24" s="3" t="s">
        <v>52</v>
      </c>
      <c r="C24" s="3" t="s">
        <v>19</v>
      </c>
      <c r="D24" s="3" t="s">
        <v>53</v>
      </c>
      <c r="E24" s="2">
        <v>0</v>
      </c>
      <c r="F24" s="2">
        <v>1000000</v>
      </c>
      <c r="G24" s="2">
        <v>25875652</v>
      </c>
      <c r="H24" s="9" t="s">
        <v>21</v>
      </c>
      <c r="I24" s="9" t="s">
        <v>21</v>
      </c>
    </row>
    <row r="25" spans="1:9" ht="13.5">
      <c r="A25" s="2">
        <v>18</v>
      </c>
      <c r="B25" s="3" t="s">
        <v>54</v>
      </c>
      <c r="C25" s="3" t="s">
        <v>19</v>
      </c>
      <c r="D25" s="3" t="s">
        <v>55</v>
      </c>
      <c r="E25" s="2">
        <v>0</v>
      </c>
      <c r="F25" s="2">
        <v>500000</v>
      </c>
      <c r="G25" s="2">
        <v>24875652</v>
      </c>
      <c r="H25" s="9" t="s">
        <v>21</v>
      </c>
      <c r="I25" s="9" t="s">
        <v>21</v>
      </c>
    </row>
    <row r="26" spans="1:9" s="24" customFormat="1" ht="13.5">
      <c r="A26" s="21">
        <v>19</v>
      </c>
      <c r="B26" s="22" t="s">
        <v>56</v>
      </c>
      <c r="C26" s="22" t="s">
        <v>47</v>
      </c>
      <c r="D26" s="22" t="s">
        <v>57</v>
      </c>
      <c r="E26" s="21">
        <v>800000</v>
      </c>
      <c r="F26" s="21">
        <v>0</v>
      </c>
      <c r="G26" s="21">
        <v>24375652</v>
      </c>
      <c r="H26" s="23" t="s">
        <v>21</v>
      </c>
      <c r="I26" s="23" t="s">
        <v>404</v>
      </c>
    </row>
    <row r="27" spans="1:9" ht="13.5">
      <c r="A27" s="2">
        <v>20</v>
      </c>
      <c r="B27" s="3" t="s">
        <v>58</v>
      </c>
      <c r="C27" s="3" t="s">
        <v>19</v>
      </c>
      <c r="D27" s="3" t="s">
        <v>59</v>
      </c>
      <c r="E27" s="2">
        <v>0</v>
      </c>
      <c r="F27" s="2">
        <v>500000</v>
      </c>
      <c r="G27" s="2">
        <v>25175652</v>
      </c>
      <c r="H27" s="9" t="s">
        <v>21</v>
      </c>
      <c r="I27" s="9" t="s">
        <v>21</v>
      </c>
    </row>
    <row r="28" spans="1:9" s="24" customFormat="1" ht="13.5">
      <c r="A28" s="21">
        <v>21</v>
      </c>
      <c r="B28" s="22" t="s">
        <v>60</v>
      </c>
      <c r="C28" s="22" t="s">
        <v>47</v>
      </c>
      <c r="D28" s="22" t="s">
        <v>61</v>
      </c>
      <c r="E28" s="21">
        <v>680000</v>
      </c>
      <c r="F28" s="21">
        <v>0</v>
      </c>
      <c r="G28" s="21">
        <v>24675652</v>
      </c>
      <c r="H28" s="23" t="s">
        <v>21</v>
      </c>
      <c r="I28" s="23" t="s">
        <v>404</v>
      </c>
    </row>
    <row r="29" spans="1:9" ht="13.5">
      <c r="A29" s="2">
        <v>22</v>
      </c>
      <c r="B29" s="3" t="s">
        <v>62</v>
      </c>
      <c r="C29" s="3" t="s">
        <v>63</v>
      </c>
      <c r="D29" s="3" t="s">
        <v>64</v>
      </c>
      <c r="E29" s="2">
        <v>0</v>
      </c>
      <c r="F29" s="2">
        <v>20000</v>
      </c>
      <c r="G29" s="2">
        <v>25355652</v>
      </c>
      <c r="H29" s="9" t="s">
        <v>21</v>
      </c>
      <c r="I29" s="9" t="s">
        <v>21</v>
      </c>
    </row>
    <row r="30" spans="1:9" s="6" customFormat="1" ht="13.5">
      <c r="A30" s="4">
        <v>23</v>
      </c>
      <c r="B30" s="5" t="s">
        <v>65</v>
      </c>
      <c r="C30" s="5" t="s">
        <v>19</v>
      </c>
      <c r="D30" s="5" t="s">
        <v>66</v>
      </c>
      <c r="E30" s="4">
        <v>0</v>
      </c>
      <c r="F30" s="4">
        <v>1000000</v>
      </c>
      <c r="G30" s="4">
        <v>25335652</v>
      </c>
      <c r="H30" s="10" t="s">
        <v>391</v>
      </c>
      <c r="I30" s="10" t="s">
        <v>21</v>
      </c>
    </row>
    <row r="31" spans="1:9" s="6" customFormat="1" ht="13.5">
      <c r="A31" s="4">
        <v>24</v>
      </c>
      <c r="B31" s="5" t="s">
        <v>67</v>
      </c>
      <c r="C31" s="5" t="s">
        <v>19</v>
      </c>
      <c r="D31" s="5" t="s">
        <v>68</v>
      </c>
      <c r="E31" s="4">
        <v>0</v>
      </c>
      <c r="F31" s="4">
        <v>1000000</v>
      </c>
      <c r="G31" s="4">
        <v>24335652</v>
      </c>
      <c r="H31" s="10" t="s">
        <v>391</v>
      </c>
      <c r="I31" s="10" t="s">
        <v>21</v>
      </c>
    </row>
    <row r="32" spans="1:9" s="6" customFormat="1" ht="13.5">
      <c r="A32" s="4">
        <v>25</v>
      </c>
      <c r="B32" s="5" t="s">
        <v>69</v>
      </c>
      <c r="C32" s="5" t="s">
        <v>19</v>
      </c>
      <c r="D32" s="5" t="s">
        <v>70</v>
      </c>
      <c r="E32" s="4">
        <v>0</v>
      </c>
      <c r="F32" s="4">
        <v>500000</v>
      </c>
      <c r="G32" s="4">
        <v>23335652</v>
      </c>
      <c r="H32" s="10" t="s">
        <v>391</v>
      </c>
      <c r="I32" s="10" t="s">
        <v>21</v>
      </c>
    </row>
    <row r="33" spans="1:9" s="6" customFormat="1" ht="13.5">
      <c r="A33" s="4">
        <v>26</v>
      </c>
      <c r="B33" s="5" t="s">
        <v>71</v>
      </c>
      <c r="C33" s="5" t="s">
        <v>19</v>
      </c>
      <c r="D33" s="5" t="s">
        <v>72</v>
      </c>
      <c r="E33" s="4">
        <v>0</v>
      </c>
      <c r="F33" s="4">
        <v>500000</v>
      </c>
      <c r="G33" s="4">
        <v>22835652</v>
      </c>
      <c r="H33" s="10" t="s">
        <v>391</v>
      </c>
      <c r="I33" s="10" t="s">
        <v>21</v>
      </c>
    </row>
    <row r="34" spans="1:9" s="6" customFormat="1" ht="13.5">
      <c r="A34" s="4">
        <v>27</v>
      </c>
      <c r="B34" s="5" t="s">
        <v>73</v>
      </c>
      <c r="C34" s="5" t="s">
        <v>38</v>
      </c>
      <c r="D34" s="5" t="s">
        <v>74</v>
      </c>
      <c r="E34" s="4">
        <v>0</v>
      </c>
      <c r="F34" s="4">
        <v>300000</v>
      </c>
      <c r="G34" s="4">
        <v>22335652</v>
      </c>
      <c r="H34" s="10" t="s">
        <v>391</v>
      </c>
      <c r="I34" s="10" t="s">
        <v>21</v>
      </c>
    </row>
    <row r="35" spans="1:9" s="6" customFormat="1" ht="13.5">
      <c r="A35" s="4">
        <v>28</v>
      </c>
      <c r="B35" s="5" t="s">
        <v>75</v>
      </c>
      <c r="C35" s="5" t="s">
        <v>19</v>
      </c>
      <c r="D35" s="5" t="s">
        <v>76</v>
      </c>
      <c r="E35" s="4">
        <v>0</v>
      </c>
      <c r="F35" s="4">
        <v>500000</v>
      </c>
      <c r="G35" s="4">
        <v>22035652</v>
      </c>
      <c r="H35" s="10" t="s">
        <v>391</v>
      </c>
      <c r="I35" s="10" t="s">
        <v>21</v>
      </c>
    </row>
    <row r="36" spans="1:9" s="6" customFormat="1" ht="13.5">
      <c r="A36" s="4">
        <v>29</v>
      </c>
      <c r="B36" s="5" t="s">
        <v>77</v>
      </c>
      <c r="C36" s="5" t="s">
        <v>19</v>
      </c>
      <c r="D36" s="5" t="s">
        <v>78</v>
      </c>
      <c r="E36" s="4">
        <v>0</v>
      </c>
      <c r="F36" s="4">
        <v>1000000</v>
      </c>
      <c r="G36" s="4">
        <v>21535652</v>
      </c>
      <c r="H36" s="10" t="s">
        <v>391</v>
      </c>
      <c r="I36" s="10" t="s">
        <v>21</v>
      </c>
    </row>
    <row r="37" spans="1:9" s="6" customFormat="1" ht="13.5">
      <c r="A37" s="4">
        <v>30</v>
      </c>
      <c r="B37" s="5" t="s">
        <v>79</v>
      </c>
      <c r="C37" s="5" t="s">
        <v>19</v>
      </c>
      <c r="D37" s="5" t="s">
        <v>80</v>
      </c>
      <c r="E37" s="4">
        <v>0</v>
      </c>
      <c r="F37" s="4">
        <v>500000</v>
      </c>
      <c r="G37" s="4">
        <v>20535652</v>
      </c>
      <c r="H37" s="10" t="s">
        <v>391</v>
      </c>
      <c r="I37" s="10" t="s">
        <v>21</v>
      </c>
    </row>
    <row r="38" spans="1:9" ht="13.5">
      <c r="A38" s="2">
        <v>31</v>
      </c>
      <c r="B38" s="3" t="s">
        <v>81</v>
      </c>
      <c r="C38" s="3" t="s">
        <v>23</v>
      </c>
      <c r="D38" s="3" t="s">
        <v>82</v>
      </c>
      <c r="E38" s="2">
        <v>260</v>
      </c>
      <c r="F38" s="2">
        <v>0</v>
      </c>
      <c r="G38" s="2">
        <v>20035652</v>
      </c>
      <c r="H38" s="9" t="s">
        <v>21</v>
      </c>
      <c r="I38" s="9" t="s">
        <v>21</v>
      </c>
    </row>
    <row r="39" spans="1:9" ht="13.5">
      <c r="A39" s="2">
        <v>32</v>
      </c>
      <c r="B39" s="3" t="s">
        <v>83</v>
      </c>
      <c r="C39" s="3" t="s">
        <v>19</v>
      </c>
      <c r="D39" s="3" t="s">
        <v>20</v>
      </c>
      <c r="E39" s="2">
        <v>0</v>
      </c>
      <c r="F39" s="2">
        <v>20000</v>
      </c>
      <c r="G39" s="2">
        <v>20035912</v>
      </c>
      <c r="H39" s="9" t="s">
        <v>21</v>
      </c>
      <c r="I39" s="9" t="s">
        <v>21</v>
      </c>
    </row>
    <row r="40" spans="1:9" ht="13.5">
      <c r="A40" s="2">
        <v>33</v>
      </c>
      <c r="B40" s="3" t="s">
        <v>84</v>
      </c>
      <c r="C40" s="3" t="s">
        <v>85</v>
      </c>
      <c r="D40" s="3" t="s">
        <v>86</v>
      </c>
      <c r="E40" s="2">
        <v>0</v>
      </c>
      <c r="F40" s="2">
        <v>60000</v>
      </c>
      <c r="G40" s="2">
        <v>20015912</v>
      </c>
      <c r="H40" s="9" t="s">
        <v>21</v>
      </c>
      <c r="I40" s="9" t="s">
        <v>21</v>
      </c>
    </row>
    <row r="41" spans="1:9" ht="13.5">
      <c r="A41" s="4">
        <v>34</v>
      </c>
      <c r="B41" s="5" t="s">
        <v>87</v>
      </c>
      <c r="C41" s="5" t="s">
        <v>38</v>
      </c>
      <c r="D41" s="5" t="s">
        <v>88</v>
      </c>
      <c r="E41" s="4">
        <v>0</v>
      </c>
      <c r="F41" s="4">
        <v>500000</v>
      </c>
      <c r="G41" s="4">
        <v>19955912</v>
      </c>
      <c r="H41" s="10" t="s">
        <v>392</v>
      </c>
      <c r="I41" s="10" t="s">
        <v>21</v>
      </c>
    </row>
    <row r="42" spans="1:9" ht="13.5">
      <c r="A42" s="2">
        <v>35</v>
      </c>
      <c r="B42" s="3" t="s">
        <v>89</v>
      </c>
      <c r="C42" s="3" t="s">
        <v>19</v>
      </c>
      <c r="D42" s="3" t="s">
        <v>90</v>
      </c>
      <c r="E42" s="2">
        <v>0</v>
      </c>
      <c r="F42" s="2">
        <v>40000</v>
      </c>
      <c r="G42" s="2">
        <v>19455912</v>
      </c>
      <c r="H42" s="9" t="s">
        <v>21</v>
      </c>
      <c r="I42" s="9" t="s">
        <v>21</v>
      </c>
    </row>
    <row r="43" spans="1:9" s="6" customFormat="1" ht="13.5">
      <c r="A43" s="4">
        <v>36</v>
      </c>
      <c r="B43" s="5" t="s">
        <v>91</v>
      </c>
      <c r="C43" s="5" t="s">
        <v>19</v>
      </c>
      <c r="D43" s="5" t="s">
        <v>92</v>
      </c>
      <c r="E43" s="4">
        <v>0</v>
      </c>
      <c r="F43" s="4">
        <v>1500000</v>
      </c>
      <c r="G43" s="4">
        <v>19415912</v>
      </c>
      <c r="H43" s="10" t="s">
        <v>391</v>
      </c>
      <c r="I43" s="10" t="s">
        <v>21</v>
      </c>
    </row>
    <row r="44" spans="1:9" s="6" customFormat="1" ht="13.5">
      <c r="A44" s="4">
        <v>37</v>
      </c>
      <c r="B44" s="5" t="s">
        <v>93</v>
      </c>
      <c r="C44" s="5" t="s">
        <v>19</v>
      </c>
      <c r="D44" s="5" t="s">
        <v>94</v>
      </c>
      <c r="E44" s="4">
        <v>0</v>
      </c>
      <c r="F44" s="4">
        <v>500000</v>
      </c>
      <c r="G44" s="4">
        <v>17915912</v>
      </c>
      <c r="H44" s="10" t="s">
        <v>391</v>
      </c>
      <c r="I44" s="10" t="s">
        <v>21</v>
      </c>
    </row>
    <row r="45" spans="1:9" s="6" customFormat="1" ht="13.5">
      <c r="A45" s="4">
        <v>38</v>
      </c>
      <c r="B45" s="5" t="s">
        <v>95</v>
      </c>
      <c r="C45" s="5" t="s">
        <v>19</v>
      </c>
      <c r="D45" s="5" t="s">
        <v>96</v>
      </c>
      <c r="E45" s="4">
        <v>0</v>
      </c>
      <c r="F45" s="4">
        <v>1000000</v>
      </c>
      <c r="G45" s="4">
        <v>17415912</v>
      </c>
      <c r="H45" s="10" t="s">
        <v>391</v>
      </c>
      <c r="I45" s="10" t="s">
        <v>21</v>
      </c>
    </row>
    <row r="46" spans="1:9" s="6" customFormat="1" ht="13.5">
      <c r="A46" s="4">
        <v>39</v>
      </c>
      <c r="B46" s="5" t="s">
        <v>97</v>
      </c>
      <c r="C46" s="5" t="s">
        <v>19</v>
      </c>
      <c r="D46" s="5" t="s">
        <v>98</v>
      </c>
      <c r="E46" s="4">
        <v>0</v>
      </c>
      <c r="F46" s="4">
        <v>1000000</v>
      </c>
      <c r="G46" s="4">
        <v>16415912</v>
      </c>
      <c r="H46" s="10" t="s">
        <v>391</v>
      </c>
      <c r="I46" s="10" t="s">
        <v>21</v>
      </c>
    </row>
    <row r="47" spans="1:9" s="6" customFormat="1" ht="13.5">
      <c r="A47" s="4">
        <v>40</v>
      </c>
      <c r="B47" s="5" t="s">
        <v>99</v>
      </c>
      <c r="C47" s="5" t="s">
        <v>19</v>
      </c>
      <c r="D47" s="5" t="s">
        <v>100</v>
      </c>
      <c r="E47" s="4">
        <v>0</v>
      </c>
      <c r="F47" s="4">
        <v>500000</v>
      </c>
      <c r="G47" s="4">
        <v>15415912</v>
      </c>
      <c r="H47" s="10" t="s">
        <v>391</v>
      </c>
      <c r="I47" s="10" t="s">
        <v>21</v>
      </c>
    </row>
    <row r="48" spans="1:9" ht="13.5">
      <c r="A48" s="2">
        <v>41</v>
      </c>
      <c r="B48" s="3" t="s">
        <v>101</v>
      </c>
      <c r="C48" s="3" t="s">
        <v>29</v>
      </c>
      <c r="D48" s="3" t="s">
        <v>102</v>
      </c>
      <c r="E48" s="2">
        <v>245500</v>
      </c>
      <c r="F48" s="2">
        <v>0</v>
      </c>
      <c r="G48" s="2">
        <v>14915912</v>
      </c>
      <c r="H48" s="9" t="s">
        <v>21</v>
      </c>
      <c r="I48" s="9" t="s">
        <v>21</v>
      </c>
    </row>
    <row r="49" spans="1:9" ht="13.5">
      <c r="A49" s="2">
        <v>42</v>
      </c>
      <c r="B49" s="3" t="s">
        <v>103</v>
      </c>
      <c r="C49" s="3" t="s">
        <v>29</v>
      </c>
      <c r="D49" s="3" t="s">
        <v>43</v>
      </c>
      <c r="E49" s="2">
        <v>400500</v>
      </c>
      <c r="F49" s="2">
        <v>0</v>
      </c>
      <c r="G49" s="2">
        <v>15161412</v>
      </c>
      <c r="H49" s="9" t="s">
        <v>21</v>
      </c>
      <c r="I49" s="9" t="s">
        <v>21</v>
      </c>
    </row>
    <row r="50" spans="1:9" ht="13.5">
      <c r="A50" s="2">
        <v>43</v>
      </c>
      <c r="B50" s="3" t="s">
        <v>104</v>
      </c>
      <c r="C50" s="3" t="s">
        <v>23</v>
      </c>
      <c r="D50" s="3" t="s">
        <v>105</v>
      </c>
      <c r="E50" s="2">
        <v>520</v>
      </c>
      <c r="F50" s="2">
        <v>0</v>
      </c>
      <c r="G50" s="2">
        <v>15561912</v>
      </c>
      <c r="H50" s="9" t="s">
        <v>21</v>
      </c>
      <c r="I50" s="9" t="s">
        <v>21</v>
      </c>
    </row>
    <row r="51" spans="1:9" ht="13.5">
      <c r="A51" s="2">
        <v>44</v>
      </c>
      <c r="B51" s="3" t="s">
        <v>106</v>
      </c>
      <c r="C51" s="3" t="s">
        <v>47</v>
      </c>
      <c r="D51" s="3" t="s">
        <v>107</v>
      </c>
      <c r="E51" s="2">
        <v>1800</v>
      </c>
      <c r="F51" s="2">
        <v>0</v>
      </c>
      <c r="G51" s="2">
        <v>15562432</v>
      </c>
      <c r="H51" s="9" t="s">
        <v>21</v>
      </c>
      <c r="I51" s="9" t="s">
        <v>21</v>
      </c>
    </row>
    <row r="52" spans="1:9" ht="13.5">
      <c r="A52" s="2">
        <v>45</v>
      </c>
      <c r="B52" s="3" t="s">
        <v>108</v>
      </c>
      <c r="C52" s="3" t="s">
        <v>29</v>
      </c>
      <c r="D52" s="3" t="s">
        <v>51</v>
      </c>
      <c r="E52" s="2">
        <v>50000</v>
      </c>
      <c r="F52" s="2">
        <v>0</v>
      </c>
      <c r="G52" s="2">
        <v>15564232</v>
      </c>
      <c r="H52" s="9" t="s">
        <v>21</v>
      </c>
      <c r="I52" s="9" t="s">
        <v>21</v>
      </c>
    </row>
    <row r="53" spans="1:9" ht="13.5">
      <c r="A53" s="2">
        <v>46</v>
      </c>
      <c r="B53" s="3" t="s">
        <v>109</v>
      </c>
      <c r="C53" s="3" t="s">
        <v>19</v>
      </c>
      <c r="D53" s="3" t="s">
        <v>110</v>
      </c>
      <c r="E53" s="2">
        <v>0</v>
      </c>
      <c r="F53" s="2">
        <v>50000</v>
      </c>
      <c r="G53" s="2">
        <v>15614232</v>
      </c>
      <c r="H53" s="9" t="s">
        <v>21</v>
      </c>
      <c r="I53" s="9" t="s">
        <v>21</v>
      </c>
    </row>
    <row r="54" spans="1:9" ht="13.5">
      <c r="A54" s="2">
        <v>47</v>
      </c>
      <c r="B54" s="3" t="s">
        <v>111</v>
      </c>
      <c r="C54" s="3" t="s">
        <v>63</v>
      </c>
      <c r="D54" s="3" t="s">
        <v>64</v>
      </c>
      <c r="E54" s="2">
        <v>0</v>
      </c>
      <c r="F54" s="2">
        <v>110000</v>
      </c>
      <c r="G54" s="2">
        <v>15564232</v>
      </c>
      <c r="H54" s="9" t="s">
        <v>21</v>
      </c>
      <c r="I54" s="9" t="s">
        <v>21</v>
      </c>
    </row>
    <row r="55" spans="1:9" ht="13.5">
      <c r="A55" s="2">
        <v>48</v>
      </c>
      <c r="B55" s="3" t="s">
        <v>112</v>
      </c>
      <c r="C55" s="3" t="s">
        <v>19</v>
      </c>
      <c r="D55" s="3" t="s">
        <v>90</v>
      </c>
      <c r="E55" s="2">
        <v>0</v>
      </c>
      <c r="F55" s="2">
        <v>200000</v>
      </c>
      <c r="G55" s="2">
        <v>15454232</v>
      </c>
      <c r="H55" s="9" t="s">
        <v>21</v>
      </c>
      <c r="I55" s="9" t="s">
        <v>21</v>
      </c>
    </row>
    <row r="56" spans="1:9" ht="13.5">
      <c r="A56" s="2">
        <v>49</v>
      </c>
      <c r="B56" s="3" t="s">
        <v>113</v>
      </c>
      <c r="C56" s="3" t="s">
        <v>19</v>
      </c>
      <c r="D56" s="3" t="s">
        <v>20</v>
      </c>
      <c r="E56" s="2">
        <v>0</v>
      </c>
      <c r="F56" s="2">
        <v>50000</v>
      </c>
      <c r="G56" s="2">
        <v>15254232</v>
      </c>
      <c r="H56" s="9" t="s">
        <v>21</v>
      </c>
      <c r="I56" s="9" t="s">
        <v>21</v>
      </c>
    </row>
    <row r="57" spans="1:9" ht="13.5">
      <c r="A57" s="2">
        <v>50</v>
      </c>
      <c r="B57" s="3" t="s">
        <v>114</v>
      </c>
      <c r="C57" s="3" t="s">
        <v>19</v>
      </c>
      <c r="D57" s="3" t="s">
        <v>115</v>
      </c>
      <c r="E57" s="2">
        <v>0</v>
      </c>
      <c r="F57" s="2">
        <v>50000</v>
      </c>
      <c r="G57" s="2">
        <v>15204232</v>
      </c>
      <c r="H57" s="9" t="s">
        <v>21</v>
      </c>
      <c r="I57" s="9" t="s">
        <v>21</v>
      </c>
    </row>
    <row r="58" spans="1:9" ht="13.5">
      <c r="A58" s="2">
        <v>51</v>
      </c>
      <c r="B58" s="3" t="s">
        <v>116</v>
      </c>
      <c r="C58" s="3" t="s">
        <v>19</v>
      </c>
      <c r="D58" s="3" t="s">
        <v>20</v>
      </c>
      <c r="E58" s="2">
        <v>0</v>
      </c>
      <c r="F58" s="2">
        <v>20000</v>
      </c>
      <c r="G58" s="2">
        <v>15154232</v>
      </c>
      <c r="H58" s="9" t="s">
        <v>21</v>
      </c>
      <c r="I58" s="9" t="s">
        <v>21</v>
      </c>
    </row>
    <row r="59" spans="1:9" ht="13.5">
      <c r="A59" s="2">
        <v>52</v>
      </c>
      <c r="B59" s="3" t="s">
        <v>117</v>
      </c>
      <c r="C59" s="3" t="s">
        <v>19</v>
      </c>
      <c r="D59" s="3" t="s">
        <v>118</v>
      </c>
      <c r="E59" s="2">
        <v>0</v>
      </c>
      <c r="F59" s="2">
        <v>190000</v>
      </c>
      <c r="G59" s="2">
        <v>15134232</v>
      </c>
      <c r="H59" s="9" t="s">
        <v>21</v>
      </c>
      <c r="I59" s="9" t="s">
        <v>21</v>
      </c>
    </row>
    <row r="60" spans="1:9" ht="13.5">
      <c r="A60" s="2">
        <v>53</v>
      </c>
      <c r="B60" s="3" t="s">
        <v>119</v>
      </c>
      <c r="C60" s="3" t="s">
        <v>19</v>
      </c>
      <c r="D60" s="3" t="s">
        <v>59</v>
      </c>
      <c r="E60" s="2">
        <v>0</v>
      </c>
      <c r="F60" s="2">
        <v>50000</v>
      </c>
      <c r="G60" s="2">
        <v>14944232</v>
      </c>
      <c r="H60" s="9" t="s">
        <v>21</v>
      </c>
      <c r="I60" s="9" t="s">
        <v>21</v>
      </c>
    </row>
    <row r="61" spans="1:9" ht="13.5">
      <c r="A61" s="2">
        <v>54</v>
      </c>
      <c r="B61" s="3" t="s">
        <v>120</v>
      </c>
      <c r="C61" s="3" t="s">
        <v>29</v>
      </c>
      <c r="D61" s="3" t="s">
        <v>41</v>
      </c>
      <c r="E61" s="2">
        <v>0</v>
      </c>
      <c r="F61" s="2">
        <v>50000</v>
      </c>
      <c r="G61" s="2">
        <v>14894232</v>
      </c>
      <c r="H61" s="9" t="s">
        <v>21</v>
      </c>
      <c r="I61" s="9" t="s">
        <v>21</v>
      </c>
    </row>
    <row r="62" spans="1:9" ht="13.5">
      <c r="A62" s="2">
        <v>55</v>
      </c>
      <c r="B62" s="3" t="s">
        <v>121</v>
      </c>
      <c r="C62" s="3" t="s">
        <v>85</v>
      </c>
      <c r="D62" s="3" t="s">
        <v>51</v>
      </c>
      <c r="E62" s="2">
        <v>0</v>
      </c>
      <c r="F62" s="2">
        <v>50000</v>
      </c>
      <c r="G62" s="2">
        <v>14844232</v>
      </c>
      <c r="H62" s="9" t="s">
        <v>21</v>
      </c>
      <c r="I62" s="9" t="s">
        <v>21</v>
      </c>
    </row>
    <row r="63" spans="1:9" ht="13.5">
      <c r="A63" s="2">
        <v>56</v>
      </c>
      <c r="B63" s="3" t="s">
        <v>122</v>
      </c>
      <c r="C63" s="3" t="s">
        <v>29</v>
      </c>
      <c r="D63" s="3" t="s">
        <v>123</v>
      </c>
      <c r="E63" s="2">
        <v>0</v>
      </c>
      <c r="F63" s="2">
        <v>50000</v>
      </c>
      <c r="G63" s="2">
        <v>14794232</v>
      </c>
      <c r="H63" s="9" t="s">
        <v>21</v>
      </c>
      <c r="I63" s="9" t="s">
        <v>21</v>
      </c>
    </row>
    <row r="64" spans="1:9" ht="13.5">
      <c r="A64" s="2">
        <v>57</v>
      </c>
      <c r="B64" s="3" t="s">
        <v>124</v>
      </c>
      <c r="C64" s="3" t="s">
        <v>29</v>
      </c>
      <c r="D64" s="3" t="s">
        <v>125</v>
      </c>
      <c r="E64" s="2">
        <v>0</v>
      </c>
      <c r="F64" s="2">
        <v>50000</v>
      </c>
      <c r="G64" s="2">
        <v>14744232</v>
      </c>
      <c r="H64" s="9" t="s">
        <v>21</v>
      </c>
      <c r="I64" s="9" t="s">
        <v>21</v>
      </c>
    </row>
    <row r="65" spans="1:9" ht="13.5">
      <c r="A65" s="2">
        <v>58</v>
      </c>
      <c r="B65" s="3" t="s">
        <v>126</v>
      </c>
      <c r="C65" s="3" t="s">
        <v>19</v>
      </c>
      <c r="D65" s="3" t="s">
        <v>127</v>
      </c>
      <c r="E65" s="2">
        <v>0</v>
      </c>
      <c r="F65" s="2">
        <v>50000</v>
      </c>
      <c r="G65" s="2">
        <v>14694232</v>
      </c>
      <c r="H65" s="9" t="s">
        <v>21</v>
      </c>
      <c r="I65" s="9" t="s">
        <v>21</v>
      </c>
    </row>
    <row r="66" spans="1:9" ht="13.5">
      <c r="A66" s="2">
        <v>59</v>
      </c>
      <c r="B66" s="3" t="s">
        <v>128</v>
      </c>
      <c r="C66" s="3" t="s">
        <v>19</v>
      </c>
      <c r="D66" s="3" t="s">
        <v>32</v>
      </c>
      <c r="E66" s="2">
        <v>0</v>
      </c>
      <c r="F66" s="2">
        <v>50000</v>
      </c>
      <c r="G66" s="2">
        <v>14644232</v>
      </c>
      <c r="H66" s="9" t="s">
        <v>21</v>
      </c>
      <c r="I66" s="9" t="s">
        <v>21</v>
      </c>
    </row>
    <row r="67" spans="1:9" ht="13.5">
      <c r="A67" s="2">
        <v>60</v>
      </c>
      <c r="B67" s="3" t="s">
        <v>129</v>
      </c>
      <c r="C67" s="3" t="s">
        <v>19</v>
      </c>
      <c r="D67" s="3" t="s">
        <v>130</v>
      </c>
      <c r="E67" s="2">
        <v>0</v>
      </c>
      <c r="F67" s="2">
        <v>50000</v>
      </c>
      <c r="G67" s="2">
        <v>14594232</v>
      </c>
      <c r="H67" s="9" t="s">
        <v>21</v>
      </c>
      <c r="I67" s="9" t="s">
        <v>21</v>
      </c>
    </row>
    <row r="68" spans="1:9" ht="13.5">
      <c r="A68" s="2">
        <v>61</v>
      </c>
      <c r="B68" s="3" t="s">
        <v>131</v>
      </c>
      <c r="C68" s="3" t="s">
        <v>132</v>
      </c>
      <c r="D68" s="3" t="s">
        <v>133</v>
      </c>
      <c r="E68" s="2">
        <v>0</v>
      </c>
      <c r="F68" s="2">
        <v>50000</v>
      </c>
      <c r="G68" s="2">
        <v>14544232</v>
      </c>
      <c r="H68" s="9" t="s">
        <v>21</v>
      </c>
      <c r="I68" s="9" t="s">
        <v>21</v>
      </c>
    </row>
    <row r="69" spans="1:9" ht="13.5">
      <c r="A69" s="2">
        <v>62</v>
      </c>
      <c r="B69" s="3" t="s">
        <v>134</v>
      </c>
      <c r="C69" s="3" t="s">
        <v>19</v>
      </c>
      <c r="D69" s="3" t="s">
        <v>135</v>
      </c>
      <c r="E69" s="2">
        <v>0</v>
      </c>
      <c r="F69" s="2">
        <v>50000</v>
      </c>
      <c r="G69" s="2">
        <v>14494232</v>
      </c>
      <c r="H69" s="9" t="s">
        <v>21</v>
      </c>
      <c r="I69" s="9" t="s">
        <v>21</v>
      </c>
    </row>
    <row r="70" spans="1:9" ht="13.5">
      <c r="A70" s="2">
        <v>63</v>
      </c>
      <c r="B70" s="3" t="s">
        <v>136</v>
      </c>
      <c r="C70" s="3" t="s">
        <v>19</v>
      </c>
      <c r="D70" s="3" t="s">
        <v>137</v>
      </c>
      <c r="E70" s="2">
        <v>0</v>
      </c>
      <c r="F70" s="2">
        <v>50000</v>
      </c>
      <c r="G70" s="2">
        <v>14444232</v>
      </c>
      <c r="H70" s="9" t="s">
        <v>21</v>
      </c>
      <c r="I70" s="9" t="s">
        <v>21</v>
      </c>
    </row>
    <row r="71" spans="1:9" ht="13.5">
      <c r="A71" s="2">
        <v>64</v>
      </c>
      <c r="B71" s="3" t="s">
        <v>138</v>
      </c>
      <c r="C71" s="3" t="s">
        <v>132</v>
      </c>
      <c r="D71" s="3" t="s">
        <v>139</v>
      </c>
      <c r="E71" s="2">
        <v>0</v>
      </c>
      <c r="F71" s="2">
        <v>200000</v>
      </c>
      <c r="G71" s="2">
        <v>14394232</v>
      </c>
      <c r="H71" s="9" t="s">
        <v>21</v>
      </c>
      <c r="I71" s="9" t="s">
        <v>21</v>
      </c>
    </row>
    <row r="72" spans="1:9" ht="13.5">
      <c r="A72" s="2">
        <v>65</v>
      </c>
      <c r="B72" s="3" t="s">
        <v>140</v>
      </c>
      <c r="C72" s="3" t="s">
        <v>19</v>
      </c>
      <c r="D72" s="3" t="s">
        <v>141</v>
      </c>
      <c r="E72" s="2">
        <v>0</v>
      </c>
      <c r="F72" s="2">
        <v>50000</v>
      </c>
      <c r="G72" s="2">
        <v>14194232</v>
      </c>
      <c r="H72" s="9" t="s">
        <v>21</v>
      </c>
      <c r="I72" s="9" t="s">
        <v>21</v>
      </c>
    </row>
    <row r="73" spans="1:9" ht="13.5">
      <c r="A73" s="2">
        <v>66</v>
      </c>
      <c r="B73" s="3" t="s">
        <v>142</v>
      </c>
      <c r="C73" s="3" t="s">
        <v>19</v>
      </c>
      <c r="D73" s="3" t="s">
        <v>143</v>
      </c>
      <c r="E73" s="2">
        <v>0</v>
      </c>
      <c r="F73" s="2">
        <v>50000</v>
      </c>
      <c r="G73" s="2">
        <v>14144232</v>
      </c>
      <c r="H73" s="9" t="s">
        <v>21</v>
      </c>
      <c r="I73" s="9" t="s">
        <v>21</v>
      </c>
    </row>
    <row r="74" spans="1:9" ht="13.5">
      <c r="A74" s="2">
        <v>67</v>
      </c>
      <c r="B74" s="3" t="s">
        <v>144</v>
      </c>
      <c r="C74" s="3" t="s">
        <v>47</v>
      </c>
      <c r="D74" s="3" t="s">
        <v>145</v>
      </c>
      <c r="E74" s="2">
        <v>70000</v>
      </c>
      <c r="F74" s="2">
        <v>0</v>
      </c>
      <c r="G74" s="2">
        <v>14094232</v>
      </c>
      <c r="H74" s="9" t="s">
        <v>21</v>
      </c>
      <c r="I74" s="9" t="s">
        <v>21</v>
      </c>
    </row>
    <row r="75" spans="1:9" ht="13.5">
      <c r="A75" s="2">
        <v>68</v>
      </c>
      <c r="B75" s="3" t="s">
        <v>146</v>
      </c>
      <c r="C75" s="3" t="s">
        <v>47</v>
      </c>
      <c r="D75" s="3" t="s">
        <v>147</v>
      </c>
      <c r="E75" s="2">
        <v>18000</v>
      </c>
      <c r="F75" s="2">
        <v>0</v>
      </c>
      <c r="G75" s="2">
        <v>14164232</v>
      </c>
      <c r="H75" s="9" t="s">
        <v>21</v>
      </c>
      <c r="I75" s="9" t="s">
        <v>21</v>
      </c>
    </row>
    <row r="76" spans="1:9" ht="13.5">
      <c r="A76" s="2">
        <v>69</v>
      </c>
      <c r="B76" s="3" t="s">
        <v>148</v>
      </c>
      <c r="C76" s="3" t="s">
        <v>19</v>
      </c>
      <c r="D76" s="3" t="s">
        <v>149</v>
      </c>
      <c r="E76" s="2">
        <v>0</v>
      </c>
      <c r="F76" s="2">
        <v>50000</v>
      </c>
      <c r="G76" s="2">
        <v>14182232</v>
      </c>
      <c r="H76" s="9" t="s">
        <v>21</v>
      </c>
      <c r="I76" s="9" t="s">
        <v>21</v>
      </c>
    </row>
    <row r="77" spans="1:9" ht="13.5">
      <c r="A77" s="2">
        <v>70</v>
      </c>
      <c r="B77" s="3" t="s">
        <v>150</v>
      </c>
      <c r="C77" s="3" t="s">
        <v>38</v>
      </c>
      <c r="D77" s="3" t="s">
        <v>151</v>
      </c>
      <c r="E77" s="2">
        <v>0</v>
      </c>
      <c r="F77" s="2">
        <v>50000</v>
      </c>
      <c r="G77" s="2">
        <v>14132232</v>
      </c>
      <c r="H77" s="9" t="s">
        <v>21</v>
      </c>
      <c r="I77" s="9" t="s">
        <v>21</v>
      </c>
    </row>
    <row r="78" spans="1:9" ht="13.5">
      <c r="A78" s="2">
        <v>71</v>
      </c>
      <c r="B78" s="3" t="s">
        <v>152</v>
      </c>
      <c r="C78" s="3" t="s">
        <v>19</v>
      </c>
      <c r="D78" s="3" t="s">
        <v>153</v>
      </c>
      <c r="E78" s="2">
        <v>0</v>
      </c>
      <c r="F78" s="2">
        <v>100000</v>
      </c>
      <c r="G78" s="2">
        <v>14082232</v>
      </c>
      <c r="H78" s="9" t="s">
        <v>21</v>
      </c>
      <c r="I78" s="9" t="s">
        <v>21</v>
      </c>
    </row>
    <row r="79" spans="1:9" ht="13.5">
      <c r="A79" s="2">
        <v>72</v>
      </c>
      <c r="B79" s="3" t="s">
        <v>154</v>
      </c>
      <c r="C79" s="3" t="s">
        <v>23</v>
      </c>
      <c r="D79" s="3" t="s">
        <v>155</v>
      </c>
      <c r="E79" s="2">
        <v>40</v>
      </c>
      <c r="F79" s="2">
        <v>0</v>
      </c>
      <c r="G79" s="2">
        <v>13982232</v>
      </c>
      <c r="H79" s="9" t="s">
        <v>21</v>
      </c>
      <c r="I79" s="9" t="s">
        <v>21</v>
      </c>
    </row>
    <row r="80" spans="1:9" ht="13.5">
      <c r="A80" s="2">
        <v>73</v>
      </c>
      <c r="B80" s="3" t="s">
        <v>156</v>
      </c>
      <c r="C80" s="3" t="s">
        <v>19</v>
      </c>
      <c r="D80" s="3" t="s">
        <v>90</v>
      </c>
      <c r="E80" s="2">
        <v>0</v>
      </c>
      <c r="F80" s="2">
        <v>20000</v>
      </c>
      <c r="G80" s="2">
        <v>13982272</v>
      </c>
      <c r="H80" s="9" t="s">
        <v>21</v>
      </c>
      <c r="I80" s="9" t="s">
        <v>21</v>
      </c>
    </row>
    <row r="81" spans="1:9" ht="13.5">
      <c r="A81" s="2">
        <v>74</v>
      </c>
      <c r="B81" s="3" t="s">
        <v>157</v>
      </c>
      <c r="C81" s="3" t="s">
        <v>19</v>
      </c>
      <c r="D81" s="3" t="s">
        <v>20</v>
      </c>
      <c r="E81" s="2">
        <v>0</v>
      </c>
      <c r="F81" s="2">
        <v>20000</v>
      </c>
      <c r="G81" s="2">
        <v>13962272</v>
      </c>
      <c r="H81" s="9" t="s">
        <v>21</v>
      </c>
      <c r="I81" s="9" t="s">
        <v>21</v>
      </c>
    </row>
    <row r="82" spans="1:9" ht="13.5">
      <c r="A82" s="2">
        <v>75</v>
      </c>
      <c r="B82" s="3" t="s">
        <v>158</v>
      </c>
      <c r="C82" s="3" t="s">
        <v>23</v>
      </c>
      <c r="D82" s="3" t="s">
        <v>159</v>
      </c>
      <c r="E82" s="2">
        <v>780</v>
      </c>
      <c r="F82" s="2">
        <v>0</v>
      </c>
      <c r="G82" s="2">
        <v>13942272</v>
      </c>
      <c r="H82" s="9" t="s">
        <v>21</v>
      </c>
      <c r="I82" s="9" t="s">
        <v>21</v>
      </c>
    </row>
    <row r="83" spans="1:9" ht="13.5">
      <c r="A83" s="2">
        <v>76</v>
      </c>
      <c r="B83" s="3" t="s">
        <v>160</v>
      </c>
      <c r="C83" s="3" t="s">
        <v>19</v>
      </c>
      <c r="D83" s="3" t="s">
        <v>90</v>
      </c>
      <c r="E83" s="2">
        <v>0</v>
      </c>
      <c r="F83" s="2">
        <v>20000</v>
      </c>
      <c r="G83" s="2">
        <v>13943052</v>
      </c>
      <c r="H83" s="9" t="s">
        <v>21</v>
      </c>
      <c r="I83" s="9" t="s">
        <v>21</v>
      </c>
    </row>
    <row r="84" spans="1:9" ht="13.5">
      <c r="A84" s="2">
        <v>77</v>
      </c>
      <c r="B84" s="3" t="s">
        <v>161</v>
      </c>
      <c r="C84" s="3" t="s">
        <v>29</v>
      </c>
      <c r="D84" s="3" t="s">
        <v>43</v>
      </c>
      <c r="E84" s="2">
        <v>500500</v>
      </c>
      <c r="F84" s="2">
        <v>0</v>
      </c>
      <c r="G84" s="2">
        <v>13923052</v>
      </c>
      <c r="H84" s="9" t="s">
        <v>21</v>
      </c>
      <c r="I84" s="9" t="s">
        <v>21</v>
      </c>
    </row>
    <row r="85" spans="1:9" ht="13.5">
      <c r="A85" s="2">
        <v>78</v>
      </c>
      <c r="B85" s="3" t="s">
        <v>162</v>
      </c>
      <c r="C85" s="3" t="s">
        <v>47</v>
      </c>
      <c r="D85" s="3" t="s">
        <v>107</v>
      </c>
      <c r="E85" s="2">
        <v>1800</v>
      </c>
      <c r="F85" s="2">
        <v>0</v>
      </c>
      <c r="G85" s="2">
        <v>14423552</v>
      </c>
      <c r="H85" s="9" t="s">
        <v>21</v>
      </c>
      <c r="I85" s="9" t="s">
        <v>21</v>
      </c>
    </row>
    <row r="86" spans="1:9" ht="13.5">
      <c r="A86" s="2">
        <v>79</v>
      </c>
      <c r="B86" s="3" t="s">
        <v>163</v>
      </c>
      <c r="C86" s="3" t="s">
        <v>47</v>
      </c>
      <c r="D86" s="3" t="s">
        <v>164</v>
      </c>
      <c r="E86" s="2">
        <v>200000</v>
      </c>
      <c r="F86" s="2">
        <v>0</v>
      </c>
      <c r="G86" s="2">
        <v>14425352</v>
      </c>
      <c r="H86" s="9" t="s">
        <v>21</v>
      </c>
      <c r="I86" s="9" t="s">
        <v>21</v>
      </c>
    </row>
    <row r="87" spans="1:9" ht="13.5">
      <c r="A87" s="2">
        <v>80</v>
      </c>
      <c r="B87" s="3" t="s">
        <v>165</v>
      </c>
      <c r="C87" s="3" t="s">
        <v>19</v>
      </c>
      <c r="D87" s="3" t="s">
        <v>20</v>
      </c>
      <c r="E87" s="2">
        <v>0</v>
      </c>
      <c r="F87" s="2">
        <v>20000</v>
      </c>
      <c r="G87" s="2">
        <v>14625352</v>
      </c>
      <c r="H87" s="9" t="s">
        <v>21</v>
      </c>
      <c r="I87" s="9" t="s">
        <v>21</v>
      </c>
    </row>
    <row r="88" spans="1:9" ht="13.5">
      <c r="A88" s="21">
        <v>81</v>
      </c>
      <c r="B88" s="22" t="s">
        <v>166</v>
      </c>
      <c r="C88" s="22" t="s">
        <v>47</v>
      </c>
      <c r="D88" s="22" t="s">
        <v>57</v>
      </c>
      <c r="E88" s="21">
        <v>1200000</v>
      </c>
      <c r="F88" s="21">
        <v>0</v>
      </c>
      <c r="G88" s="21">
        <v>14605352</v>
      </c>
      <c r="H88" s="23" t="s">
        <v>21</v>
      </c>
      <c r="I88" s="31" t="s">
        <v>402</v>
      </c>
    </row>
    <row r="89" spans="1:9" ht="13.5">
      <c r="A89" s="21">
        <v>82</v>
      </c>
      <c r="B89" s="22" t="s">
        <v>167</v>
      </c>
      <c r="C89" s="22" t="s">
        <v>29</v>
      </c>
      <c r="D89" s="22" t="s">
        <v>168</v>
      </c>
      <c r="E89" s="21">
        <v>2936500</v>
      </c>
      <c r="F89" s="21">
        <v>0</v>
      </c>
      <c r="G89" s="21">
        <v>15805352</v>
      </c>
      <c r="H89" s="23" t="s">
        <v>21</v>
      </c>
      <c r="I89" s="29"/>
    </row>
    <row r="90" spans="1:9" ht="13.5">
      <c r="A90" s="21">
        <v>83</v>
      </c>
      <c r="B90" s="22" t="s">
        <v>169</v>
      </c>
      <c r="C90" s="22" t="s">
        <v>29</v>
      </c>
      <c r="D90" s="22" t="s">
        <v>170</v>
      </c>
      <c r="E90" s="21">
        <v>2000500</v>
      </c>
      <c r="F90" s="21">
        <v>0</v>
      </c>
      <c r="G90" s="21">
        <v>18741852</v>
      </c>
      <c r="H90" s="23" t="s">
        <v>21</v>
      </c>
      <c r="I90" s="29"/>
    </row>
    <row r="91" spans="1:9" ht="13.5">
      <c r="A91" s="21">
        <v>84</v>
      </c>
      <c r="B91" s="22" t="s">
        <v>171</v>
      </c>
      <c r="C91" s="22" t="s">
        <v>29</v>
      </c>
      <c r="D91" s="22" t="s">
        <v>172</v>
      </c>
      <c r="E91" s="21">
        <v>1000500</v>
      </c>
      <c r="F91" s="21">
        <v>0</v>
      </c>
      <c r="G91" s="21">
        <v>20742352</v>
      </c>
      <c r="H91" s="23" t="s">
        <v>21</v>
      </c>
      <c r="I91" s="29"/>
    </row>
    <row r="92" spans="1:9" ht="13.5">
      <c r="A92" s="21">
        <v>85</v>
      </c>
      <c r="B92" s="22" t="s">
        <v>173</v>
      </c>
      <c r="C92" s="22" t="s">
        <v>29</v>
      </c>
      <c r="D92" s="22" t="s">
        <v>174</v>
      </c>
      <c r="E92" s="21">
        <v>1064500</v>
      </c>
      <c r="F92" s="21">
        <v>0</v>
      </c>
      <c r="G92" s="21">
        <v>21742852</v>
      </c>
      <c r="H92" s="23" t="s">
        <v>21</v>
      </c>
      <c r="I92" s="30"/>
    </row>
    <row r="93" spans="1:9" ht="13.5">
      <c r="A93" s="2">
        <v>86</v>
      </c>
      <c r="B93" s="3" t="s">
        <v>175</v>
      </c>
      <c r="C93" s="3" t="s">
        <v>29</v>
      </c>
      <c r="D93" s="3" t="s">
        <v>51</v>
      </c>
      <c r="E93" s="2">
        <v>50000</v>
      </c>
      <c r="F93" s="2">
        <v>0</v>
      </c>
      <c r="G93" s="2">
        <v>22807352</v>
      </c>
      <c r="H93" s="9" t="s">
        <v>21</v>
      </c>
      <c r="I93" s="9" t="s">
        <v>21</v>
      </c>
    </row>
    <row r="94" spans="1:9" ht="13.5">
      <c r="A94" s="21">
        <v>87</v>
      </c>
      <c r="B94" s="22" t="s">
        <v>176</v>
      </c>
      <c r="C94" s="22" t="s">
        <v>47</v>
      </c>
      <c r="D94" s="22" t="s">
        <v>177</v>
      </c>
      <c r="E94" s="21">
        <v>3000000</v>
      </c>
      <c r="F94" s="21">
        <v>0</v>
      </c>
      <c r="G94" s="21">
        <v>22857352</v>
      </c>
      <c r="H94" s="23" t="s">
        <v>21</v>
      </c>
      <c r="I94" s="23" t="s">
        <v>402</v>
      </c>
    </row>
    <row r="95" spans="1:9" ht="13.5">
      <c r="A95" s="2">
        <v>88</v>
      </c>
      <c r="B95" s="3" t="s">
        <v>178</v>
      </c>
      <c r="C95" s="3" t="s">
        <v>85</v>
      </c>
      <c r="D95" s="3" t="s">
        <v>51</v>
      </c>
      <c r="E95" s="2">
        <v>0</v>
      </c>
      <c r="F95" s="2">
        <v>50000</v>
      </c>
      <c r="G95" s="2">
        <v>25857352</v>
      </c>
      <c r="H95" s="9" t="s">
        <v>21</v>
      </c>
      <c r="I95" s="9" t="s">
        <v>21</v>
      </c>
    </row>
    <row r="96" spans="1:9" ht="13.5">
      <c r="A96" s="2">
        <v>89</v>
      </c>
      <c r="B96" s="3" t="s">
        <v>179</v>
      </c>
      <c r="C96" s="3" t="s">
        <v>19</v>
      </c>
      <c r="D96" s="3" t="s">
        <v>180</v>
      </c>
      <c r="E96" s="2">
        <v>0</v>
      </c>
      <c r="F96" s="2">
        <v>2000000</v>
      </c>
      <c r="G96" s="2">
        <v>25807352</v>
      </c>
      <c r="H96" s="9" t="s">
        <v>21</v>
      </c>
      <c r="I96" s="9" t="s">
        <v>21</v>
      </c>
    </row>
    <row r="97" spans="1:9" ht="13.5">
      <c r="A97" s="2">
        <v>90</v>
      </c>
      <c r="B97" s="3" t="s">
        <v>181</v>
      </c>
      <c r="C97" s="3" t="s">
        <v>19</v>
      </c>
      <c r="D97" s="3" t="s">
        <v>110</v>
      </c>
      <c r="E97" s="2">
        <v>0</v>
      </c>
      <c r="F97" s="2">
        <v>50000</v>
      </c>
      <c r="G97" s="2">
        <v>23807352</v>
      </c>
      <c r="H97" s="9" t="s">
        <v>21</v>
      </c>
      <c r="I97" s="9" t="s">
        <v>21</v>
      </c>
    </row>
    <row r="98" spans="1:9" ht="13.5">
      <c r="A98" s="2">
        <v>91</v>
      </c>
      <c r="B98" s="3" t="s">
        <v>182</v>
      </c>
      <c r="C98" s="3" t="s">
        <v>19</v>
      </c>
      <c r="D98" s="3" t="s">
        <v>32</v>
      </c>
      <c r="E98" s="2">
        <v>0</v>
      </c>
      <c r="F98" s="2">
        <v>50000</v>
      </c>
      <c r="G98" s="2">
        <v>23757352</v>
      </c>
      <c r="H98" s="9" t="s">
        <v>21</v>
      </c>
      <c r="I98" s="9" t="s">
        <v>21</v>
      </c>
    </row>
    <row r="99" spans="1:9" ht="13.5">
      <c r="A99" s="2">
        <v>92</v>
      </c>
      <c r="B99" s="3" t="s">
        <v>183</v>
      </c>
      <c r="C99" s="3" t="s">
        <v>29</v>
      </c>
      <c r="D99" s="3" t="s">
        <v>184</v>
      </c>
      <c r="E99" s="2">
        <v>0</v>
      </c>
      <c r="F99" s="2">
        <v>50000</v>
      </c>
      <c r="G99" s="2">
        <v>23707352</v>
      </c>
      <c r="H99" s="9" t="s">
        <v>21</v>
      </c>
      <c r="I99" s="9" t="s">
        <v>21</v>
      </c>
    </row>
    <row r="100" spans="1:9" ht="13.5">
      <c r="A100" s="2">
        <v>93</v>
      </c>
      <c r="B100" s="3" t="s">
        <v>185</v>
      </c>
      <c r="C100" s="3" t="s">
        <v>19</v>
      </c>
      <c r="D100" s="3" t="s">
        <v>127</v>
      </c>
      <c r="E100" s="2">
        <v>0</v>
      </c>
      <c r="F100" s="2">
        <v>50000</v>
      </c>
      <c r="G100" s="2">
        <v>23657352</v>
      </c>
      <c r="H100" s="9" t="s">
        <v>21</v>
      </c>
      <c r="I100" s="9" t="s">
        <v>21</v>
      </c>
    </row>
    <row r="101" spans="1:9" ht="13.5">
      <c r="A101" s="2">
        <v>94</v>
      </c>
      <c r="B101" s="3" t="s">
        <v>186</v>
      </c>
      <c r="C101" s="3" t="s">
        <v>19</v>
      </c>
      <c r="D101" s="3" t="s">
        <v>118</v>
      </c>
      <c r="E101" s="2">
        <v>0</v>
      </c>
      <c r="F101" s="2">
        <v>50000</v>
      </c>
      <c r="G101" s="2">
        <v>23607352</v>
      </c>
      <c r="H101" s="9" t="s">
        <v>21</v>
      </c>
      <c r="I101" s="9" t="s">
        <v>21</v>
      </c>
    </row>
    <row r="102" spans="1:9" ht="13.5">
      <c r="A102" s="2">
        <v>95</v>
      </c>
      <c r="B102" s="3" t="s">
        <v>187</v>
      </c>
      <c r="C102" s="3" t="s">
        <v>29</v>
      </c>
      <c r="D102" s="3" t="s">
        <v>123</v>
      </c>
      <c r="E102" s="2">
        <v>0</v>
      </c>
      <c r="F102" s="2">
        <v>50000</v>
      </c>
      <c r="G102" s="2">
        <v>23557352</v>
      </c>
      <c r="H102" s="9" t="s">
        <v>21</v>
      </c>
      <c r="I102" s="9" t="s">
        <v>21</v>
      </c>
    </row>
    <row r="103" spans="1:9" ht="13.5">
      <c r="A103" s="2">
        <v>96</v>
      </c>
      <c r="B103" s="3" t="s">
        <v>188</v>
      </c>
      <c r="C103" s="3" t="s">
        <v>19</v>
      </c>
      <c r="D103" s="3" t="s">
        <v>27</v>
      </c>
      <c r="E103" s="2">
        <v>0</v>
      </c>
      <c r="F103" s="2">
        <v>50000</v>
      </c>
      <c r="G103" s="2">
        <v>23507352</v>
      </c>
      <c r="H103" s="9" t="s">
        <v>21</v>
      </c>
      <c r="I103" s="9" t="s">
        <v>21</v>
      </c>
    </row>
    <row r="104" spans="1:9" ht="13.5">
      <c r="A104" s="2">
        <v>97</v>
      </c>
      <c r="B104" s="3" t="s">
        <v>189</v>
      </c>
      <c r="C104" s="3" t="s">
        <v>19</v>
      </c>
      <c r="D104" s="3" t="s">
        <v>190</v>
      </c>
      <c r="E104" s="2">
        <v>0</v>
      </c>
      <c r="F104" s="2">
        <v>50000</v>
      </c>
      <c r="G104" s="2">
        <v>23457352</v>
      </c>
      <c r="H104" s="9" t="s">
        <v>21</v>
      </c>
      <c r="I104" s="9" t="s">
        <v>21</v>
      </c>
    </row>
    <row r="105" spans="1:9" ht="13.5">
      <c r="A105" s="2">
        <v>98</v>
      </c>
      <c r="B105" s="3" t="s">
        <v>191</v>
      </c>
      <c r="C105" s="3" t="s">
        <v>63</v>
      </c>
      <c r="D105" s="3" t="s">
        <v>86</v>
      </c>
      <c r="E105" s="2">
        <v>0</v>
      </c>
      <c r="F105" s="2">
        <v>50000</v>
      </c>
      <c r="G105" s="2">
        <v>23407352</v>
      </c>
      <c r="H105" s="9" t="s">
        <v>21</v>
      </c>
      <c r="I105" s="9" t="s">
        <v>21</v>
      </c>
    </row>
    <row r="106" spans="1:9" ht="13.5">
      <c r="A106" s="2">
        <v>99</v>
      </c>
      <c r="B106" s="3" t="s">
        <v>192</v>
      </c>
      <c r="C106" s="3" t="s">
        <v>19</v>
      </c>
      <c r="D106" s="3" t="s">
        <v>133</v>
      </c>
      <c r="E106" s="2">
        <v>0</v>
      </c>
      <c r="F106" s="2">
        <v>50000</v>
      </c>
      <c r="G106" s="2">
        <v>23357352</v>
      </c>
      <c r="H106" s="9" t="s">
        <v>21</v>
      </c>
      <c r="I106" s="9" t="s">
        <v>21</v>
      </c>
    </row>
    <row r="107" spans="1:9" ht="13.5">
      <c r="A107" s="2">
        <v>100</v>
      </c>
      <c r="B107" s="3" t="s">
        <v>193</v>
      </c>
      <c r="C107" s="3" t="s">
        <v>19</v>
      </c>
      <c r="D107" s="3" t="s">
        <v>125</v>
      </c>
      <c r="E107" s="2">
        <v>0</v>
      </c>
      <c r="F107" s="2">
        <v>50000</v>
      </c>
      <c r="G107" s="2">
        <v>23307352</v>
      </c>
      <c r="H107" s="9" t="s">
        <v>21</v>
      </c>
      <c r="I107" s="9" t="s">
        <v>21</v>
      </c>
    </row>
    <row r="108" spans="1:9" ht="13.5">
      <c r="A108" s="2">
        <v>101</v>
      </c>
      <c r="B108" s="3" t="s">
        <v>194</v>
      </c>
      <c r="C108" s="3" t="s">
        <v>19</v>
      </c>
      <c r="D108" s="3" t="s">
        <v>149</v>
      </c>
      <c r="E108" s="2">
        <v>0</v>
      </c>
      <c r="F108" s="2">
        <v>50000</v>
      </c>
      <c r="G108" s="2">
        <v>23257352</v>
      </c>
      <c r="H108" s="9" t="s">
        <v>21</v>
      </c>
      <c r="I108" s="9" t="s">
        <v>21</v>
      </c>
    </row>
    <row r="109" spans="1:9" ht="13.5">
      <c r="A109" s="2">
        <v>102</v>
      </c>
      <c r="B109" s="3" t="s">
        <v>195</v>
      </c>
      <c r="C109" s="3" t="s">
        <v>38</v>
      </c>
      <c r="D109" s="3" t="s">
        <v>196</v>
      </c>
      <c r="E109" s="2">
        <v>0</v>
      </c>
      <c r="F109" s="2">
        <v>50000</v>
      </c>
      <c r="G109" s="2">
        <v>23207352</v>
      </c>
      <c r="H109" s="9" t="s">
        <v>21</v>
      </c>
      <c r="I109" s="9" t="s">
        <v>21</v>
      </c>
    </row>
    <row r="110" spans="1:9" ht="13.5">
      <c r="A110" s="2">
        <v>103</v>
      </c>
      <c r="B110" s="3" t="s">
        <v>197</v>
      </c>
      <c r="C110" s="3" t="s">
        <v>19</v>
      </c>
      <c r="D110" s="3" t="s">
        <v>143</v>
      </c>
      <c r="E110" s="2">
        <v>0</v>
      </c>
      <c r="F110" s="2">
        <v>50000</v>
      </c>
      <c r="G110" s="2">
        <v>23157352</v>
      </c>
      <c r="H110" s="9" t="s">
        <v>21</v>
      </c>
      <c r="I110" s="9" t="s">
        <v>21</v>
      </c>
    </row>
    <row r="111" spans="1:9" ht="13.5">
      <c r="A111" s="2">
        <v>104</v>
      </c>
      <c r="B111" s="3" t="s">
        <v>198</v>
      </c>
      <c r="C111" s="3" t="s">
        <v>19</v>
      </c>
      <c r="D111" s="3" t="s">
        <v>20</v>
      </c>
      <c r="E111" s="2">
        <v>0</v>
      </c>
      <c r="F111" s="2">
        <v>50000</v>
      </c>
      <c r="G111" s="2">
        <v>23107352</v>
      </c>
      <c r="H111" s="9" t="s">
        <v>21</v>
      </c>
      <c r="I111" s="9" t="s">
        <v>21</v>
      </c>
    </row>
    <row r="112" spans="1:9" ht="13.5">
      <c r="A112" s="2">
        <v>105</v>
      </c>
      <c r="B112" s="3" t="s">
        <v>199</v>
      </c>
      <c r="C112" s="3" t="s">
        <v>63</v>
      </c>
      <c r="D112" s="3" t="s">
        <v>135</v>
      </c>
      <c r="E112" s="2">
        <v>0</v>
      </c>
      <c r="F112" s="2">
        <v>50000</v>
      </c>
      <c r="G112" s="2">
        <v>23057352</v>
      </c>
      <c r="H112" s="9" t="s">
        <v>21</v>
      </c>
      <c r="I112" s="9" t="s">
        <v>21</v>
      </c>
    </row>
    <row r="113" spans="1:9" ht="13.5">
      <c r="A113" s="2">
        <v>106</v>
      </c>
      <c r="B113" s="3" t="s">
        <v>200</v>
      </c>
      <c r="C113" s="3" t="s">
        <v>19</v>
      </c>
      <c r="D113" s="3" t="s">
        <v>59</v>
      </c>
      <c r="E113" s="2">
        <v>0</v>
      </c>
      <c r="F113" s="2">
        <v>50000</v>
      </c>
      <c r="G113" s="2">
        <v>23007352</v>
      </c>
      <c r="H113" s="9" t="s">
        <v>21</v>
      </c>
      <c r="I113" s="9" t="s">
        <v>21</v>
      </c>
    </row>
    <row r="114" spans="1:9" ht="13.5">
      <c r="A114" s="2">
        <v>107</v>
      </c>
      <c r="B114" s="3" t="s">
        <v>201</v>
      </c>
      <c r="C114" s="3" t="s">
        <v>47</v>
      </c>
      <c r="D114" s="3" t="s">
        <v>202</v>
      </c>
      <c r="E114" s="2">
        <v>150000</v>
      </c>
      <c r="F114" s="2">
        <v>0</v>
      </c>
      <c r="G114" s="2">
        <v>22957352</v>
      </c>
      <c r="H114" s="9" t="s">
        <v>21</v>
      </c>
      <c r="I114" s="9" t="s">
        <v>21</v>
      </c>
    </row>
    <row r="115" spans="1:9" s="6" customFormat="1" ht="13.5">
      <c r="A115" s="4">
        <v>108</v>
      </c>
      <c r="B115" s="5" t="s">
        <v>203</v>
      </c>
      <c r="C115" s="5" t="s">
        <v>19</v>
      </c>
      <c r="D115" s="5" t="s">
        <v>204</v>
      </c>
      <c r="E115" s="4">
        <v>0</v>
      </c>
      <c r="F115" s="4">
        <v>10000000</v>
      </c>
      <c r="G115" s="4">
        <v>23107352</v>
      </c>
      <c r="H115" s="10" t="s">
        <v>391</v>
      </c>
      <c r="I115" s="10" t="s">
        <v>21</v>
      </c>
    </row>
    <row r="116" spans="1:9" ht="13.5">
      <c r="A116" s="2">
        <v>109</v>
      </c>
      <c r="B116" s="3" t="s">
        <v>205</v>
      </c>
      <c r="C116" s="3" t="s">
        <v>19</v>
      </c>
      <c r="D116" s="3" t="s">
        <v>137</v>
      </c>
      <c r="E116" s="2">
        <v>0</v>
      </c>
      <c r="F116" s="2">
        <v>50000</v>
      </c>
      <c r="G116" s="2">
        <v>13107352</v>
      </c>
      <c r="H116" s="9" t="s">
        <v>21</v>
      </c>
      <c r="I116" s="9" t="s">
        <v>21</v>
      </c>
    </row>
    <row r="117" spans="1:9" ht="13.5">
      <c r="A117" s="2">
        <v>110</v>
      </c>
      <c r="B117" s="3" t="s">
        <v>206</v>
      </c>
      <c r="C117" s="3" t="s">
        <v>63</v>
      </c>
      <c r="D117" s="3" t="s">
        <v>64</v>
      </c>
      <c r="E117" s="2">
        <v>0</v>
      </c>
      <c r="F117" s="2">
        <v>70000</v>
      </c>
      <c r="G117" s="2">
        <v>13057352</v>
      </c>
      <c r="H117" s="9" t="s">
        <v>21</v>
      </c>
      <c r="I117" s="9" t="s">
        <v>21</v>
      </c>
    </row>
    <row r="118" spans="1:9" ht="13.5">
      <c r="A118" s="2">
        <v>111</v>
      </c>
      <c r="B118" s="3" t="s">
        <v>207</v>
      </c>
      <c r="C118" s="3" t="s">
        <v>29</v>
      </c>
      <c r="D118" s="3" t="s">
        <v>41</v>
      </c>
      <c r="E118" s="2">
        <v>0</v>
      </c>
      <c r="F118" s="2">
        <v>50000</v>
      </c>
      <c r="G118" s="2">
        <v>12987352</v>
      </c>
      <c r="H118" s="9" t="s">
        <v>21</v>
      </c>
      <c r="I118" s="9" t="s">
        <v>21</v>
      </c>
    </row>
    <row r="119" spans="1:9" ht="13.5">
      <c r="A119" s="2">
        <v>112</v>
      </c>
      <c r="B119" s="3" t="s">
        <v>208</v>
      </c>
      <c r="C119" s="3" t="s">
        <v>19</v>
      </c>
      <c r="D119" s="3" t="s">
        <v>209</v>
      </c>
      <c r="E119" s="2">
        <v>0</v>
      </c>
      <c r="F119" s="2">
        <v>50000</v>
      </c>
      <c r="G119" s="2">
        <v>12937352</v>
      </c>
      <c r="H119" s="9" t="s">
        <v>21</v>
      </c>
      <c r="I119" s="9" t="s">
        <v>21</v>
      </c>
    </row>
    <row r="120" spans="1:9" ht="13.5">
      <c r="A120" s="2">
        <v>113</v>
      </c>
      <c r="B120" s="3" t="s">
        <v>210</v>
      </c>
      <c r="C120" s="3" t="s">
        <v>19</v>
      </c>
      <c r="D120" s="3" t="s">
        <v>211</v>
      </c>
      <c r="E120" s="2">
        <v>0</v>
      </c>
      <c r="F120" s="2">
        <v>50000</v>
      </c>
      <c r="G120" s="2">
        <v>12887352</v>
      </c>
      <c r="H120" s="9" t="s">
        <v>21</v>
      </c>
      <c r="I120" s="9" t="s">
        <v>21</v>
      </c>
    </row>
    <row r="121" spans="1:9" ht="13.5">
      <c r="A121" s="2">
        <v>114</v>
      </c>
      <c r="B121" s="3" t="s">
        <v>212</v>
      </c>
      <c r="C121" s="3" t="s">
        <v>19</v>
      </c>
      <c r="D121" s="3" t="s">
        <v>141</v>
      </c>
      <c r="E121" s="2">
        <v>0</v>
      </c>
      <c r="F121" s="2">
        <v>50000</v>
      </c>
      <c r="G121" s="2">
        <v>12837352</v>
      </c>
      <c r="H121" s="9" t="s">
        <v>21</v>
      </c>
      <c r="I121" s="9" t="s">
        <v>21</v>
      </c>
    </row>
    <row r="122" spans="1:9" ht="13.5">
      <c r="A122" s="2">
        <v>115</v>
      </c>
      <c r="B122" s="3" t="s">
        <v>213</v>
      </c>
      <c r="C122" s="3" t="s">
        <v>23</v>
      </c>
      <c r="D122" s="3" t="s">
        <v>214</v>
      </c>
      <c r="E122" s="2">
        <v>480</v>
      </c>
      <c r="F122" s="2">
        <v>0</v>
      </c>
      <c r="G122" s="2">
        <v>12787352</v>
      </c>
      <c r="H122" s="9" t="s">
        <v>21</v>
      </c>
      <c r="I122" s="9" t="s">
        <v>21</v>
      </c>
    </row>
    <row r="123" spans="1:9" ht="13.5">
      <c r="A123" s="2">
        <v>116</v>
      </c>
      <c r="B123" s="3" t="s">
        <v>215</v>
      </c>
      <c r="C123" s="3" t="s">
        <v>29</v>
      </c>
      <c r="D123" s="3" t="s">
        <v>216</v>
      </c>
      <c r="E123" s="2">
        <v>50500</v>
      </c>
      <c r="F123" s="2">
        <v>0</v>
      </c>
      <c r="G123" s="2">
        <v>12787832</v>
      </c>
      <c r="H123" s="9" t="s">
        <v>21</v>
      </c>
      <c r="I123" s="9" t="s">
        <v>21</v>
      </c>
    </row>
    <row r="124" spans="1:9" ht="13.5">
      <c r="A124" s="2">
        <v>117</v>
      </c>
      <c r="B124" s="3" t="s">
        <v>217</v>
      </c>
      <c r="C124" s="3" t="s">
        <v>47</v>
      </c>
      <c r="D124" s="3" t="s">
        <v>218</v>
      </c>
      <c r="E124" s="2">
        <v>8200</v>
      </c>
      <c r="F124" s="2">
        <v>0</v>
      </c>
      <c r="G124" s="2">
        <v>12838332</v>
      </c>
      <c r="H124" s="9" t="s">
        <v>21</v>
      </c>
      <c r="I124" s="9" t="s">
        <v>21</v>
      </c>
    </row>
    <row r="125" spans="1:9" ht="13.5">
      <c r="A125" s="2">
        <v>118</v>
      </c>
      <c r="B125" s="3" t="s">
        <v>219</v>
      </c>
      <c r="C125" s="3" t="s">
        <v>19</v>
      </c>
      <c r="D125" s="3" t="s">
        <v>20</v>
      </c>
      <c r="E125" s="2">
        <v>0</v>
      </c>
      <c r="F125" s="2">
        <v>20000</v>
      </c>
      <c r="G125" s="2">
        <v>12846532</v>
      </c>
      <c r="H125" s="9" t="s">
        <v>21</v>
      </c>
      <c r="I125" s="9" t="s">
        <v>21</v>
      </c>
    </row>
    <row r="126" spans="1:9" ht="13.5">
      <c r="A126" s="2">
        <v>119</v>
      </c>
      <c r="B126" s="3" t="s">
        <v>220</v>
      </c>
      <c r="C126" s="3" t="s">
        <v>19</v>
      </c>
      <c r="D126" s="3" t="s">
        <v>32</v>
      </c>
      <c r="E126" s="2">
        <v>0</v>
      </c>
      <c r="F126" s="2">
        <v>200000</v>
      </c>
      <c r="G126" s="2">
        <v>12826532</v>
      </c>
      <c r="H126" s="9" t="s">
        <v>21</v>
      </c>
      <c r="I126" s="9" t="s">
        <v>21</v>
      </c>
    </row>
    <row r="127" spans="1:9" s="24" customFormat="1" ht="13.5">
      <c r="A127" s="21">
        <v>120</v>
      </c>
      <c r="B127" s="22" t="s">
        <v>221</v>
      </c>
      <c r="C127" s="22" t="s">
        <v>29</v>
      </c>
      <c r="D127" s="22" t="s">
        <v>43</v>
      </c>
      <c r="E127" s="21">
        <v>500500</v>
      </c>
      <c r="F127" s="21">
        <v>0</v>
      </c>
      <c r="G127" s="21">
        <v>12626532</v>
      </c>
      <c r="H127" s="23" t="s">
        <v>21</v>
      </c>
      <c r="I127" s="28" t="s">
        <v>401</v>
      </c>
    </row>
    <row r="128" spans="1:9" s="24" customFormat="1" ht="13.5">
      <c r="A128" s="21">
        <v>121</v>
      </c>
      <c r="B128" s="22" t="s">
        <v>222</v>
      </c>
      <c r="C128" s="22" t="s">
        <v>29</v>
      </c>
      <c r="D128" s="22" t="s">
        <v>223</v>
      </c>
      <c r="E128" s="21">
        <v>165500</v>
      </c>
      <c r="F128" s="21">
        <v>0</v>
      </c>
      <c r="G128" s="21">
        <v>13127032</v>
      </c>
      <c r="H128" s="23" t="s">
        <v>21</v>
      </c>
      <c r="I128" s="29"/>
    </row>
    <row r="129" spans="1:9" s="24" customFormat="1" ht="13.5">
      <c r="A129" s="21">
        <v>122</v>
      </c>
      <c r="B129" s="22" t="s">
        <v>224</v>
      </c>
      <c r="C129" s="22" t="s">
        <v>47</v>
      </c>
      <c r="D129" s="22" t="s">
        <v>225</v>
      </c>
      <c r="E129" s="21">
        <v>392000</v>
      </c>
      <c r="F129" s="21">
        <v>0</v>
      </c>
      <c r="G129" s="21">
        <v>13292532</v>
      </c>
      <c r="H129" s="23" t="s">
        <v>21</v>
      </c>
      <c r="I129" s="29"/>
    </row>
    <row r="130" spans="1:9" s="24" customFormat="1" ht="13.5">
      <c r="A130" s="21">
        <v>123</v>
      </c>
      <c r="B130" s="22" t="s">
        <v>226</v>
      </c>
      <c r="C130" s="22" t="s">
        <v>47</v>
      </c>
      <c r="D130" s="22" t="s">
        <v>225</v>
      </c>
      <c r="E130" s="21">
        <v>1000000</v>
      </c>
      <c r="F130" s="21">
        <v>0</v>
      </c>
      <c r="G130" s="21">
        <v>13684532</v>
      </c>
      <c r="H130" s="23" t="s">
        <v>21</v>
      </c>
      <c r="I130" s="29"/>
    </row>
    <row r="131" spans="1:9" s="24" customFormat="1" ht="13.5">
      <c r="A131" s="21">
        <v>124</v>
      </c>
      <c r="B131" s="22" t="s">
        <v>227</v>
      </c>
      <c r="C131" s="22" t="s">
        <v>47</v>
      </c>
      <c r="D131" s="22" t="s">
        <v>225</v>
      </c>
      <c r="E131" s="21">
        <v>8000000</v>
      </c>
      <c r="F131" s="21">
        <v>0</v>
      </c>
      <c r="G131" s="21">
        <v>14684532</v>
      </c>
      <c r="H131" s="23" t="s">
        <v>21</v>
      </c>
      <c r="I131" s="30"/>
    </row>
    <row r="132" spans="1:9" ht="13.5">
      <c r="A132" s="2">
        <v>125</v>
      </c>
      <c r="B132" s="3" t="s">
        <v>228</v>
      </c>
      <c r="C132" s="3" t="s">
        <v>47</v>
      </c>
      <c r="D132" s="3" t="s">
        <v>218</v>
      </c>
      <c r="E132" s="2">
        <v>9000</v>
      </c>
      <c r="F132" s="2">
        <v>0</v>
      </c>
      <c r="G132" s="2">
        <v>22684532</v>
      </c>
      <c r="H132" s="9" t="s">
        <v>21</v>
      </c>
      <c r="I132" s="9" t="s">
        <v>21</v>
      </c>
    </row>
    <row r="133" spans="1:9" s="24" customFormat="1" ht="13.5">
      <c r="A133" s="21">
        <v>126</v>
      </c>
      <c r="B133" s="22" t="s">
        <v>229</v>
      </c>
      <c r="C133" s="22" t="s">
        <v>29</v>
      </c>
      <c r="D133" s="22" t="s">
        <v>41</v>
      </c>
      <c r="E133" s="21">
        <v>2500000</v>
      </c>
      <c r="F133" s="21">
        <v>0</v>
      </c>
      <c r="G133" s="21">
        <v>22693532</v>
      </c>
      <c r="H133" s="23" t="s">
        <v>21</v>
      </c>
      <c r="I133" s="28" t="s">
        <v>400</v>
      </c>
    </row>
    <row r="134" spans="1:9" s="24" customFormat="1" ht="13.5">
      <c r="A134" s="21">
        <v>127</v>
      </c>
      <c r="B134" s="22" t="s">
        <v>230</v>
      </c>
      <c r="C134" s="22" t="s">
        <v>29</v>
      </c>
      <c r="D134" s="22" t="s">
        <v>51</v>
      </c>
      <c r="E134" s="21">
        <v>960000</v>
      </c>
      <c r="F134" s="21">
        <v>0</v>
      </c>
      <c r="G134" s="21">
        <v>25193532</v>
      </c>
      <c r="H134" s="23" t="s">
        <v>21</v>
      </c>
      <c r="I134" s="29"/>
    </row>
    <row r="135" spans="1:9" s="24" customFormat="1" ht="13.5">
      <c r="A135" s="21">
        <v>128</v>
      </c>
      <c r="B135" s="22" t="s">
        <v>231</v>
      </c>
      <c r="C135" s="22" t="s">
        <v>47</v>
      </c>
      <c r="D135" s="22" t="s">
        <v>232</v>
      </c>
      <c r="E135" s="21">
        <v>1250000</v>
      </c>
      <c r="F135" s="21">
        <v>0</v>
      </c>
      <c r="G135" s="21">
        <v>26153532</v>
      </c>
      <c r="H135" s="23" t="s">
        <v>21</v>
      </c>
      <c r="I135" s="30"/>
    </row>
    <row r="136" spans="1:9" ht="13.5">
      <c r="A136" s="2">
        <v>129</v>
      </c>
      <c r="B136" s="3" t="s">
        <v>233</v>
      </c>
      <c r="C136" s="3" t="s">
        <v>85</v>
      </c>
      <c r="D136" s="3" t="s">
        <v>64</v>
      </c>
      <c r="E136" s="2">
        <v>0</v>
      </c>
      <c r="F136" s="2">
        <v>40000</v>
      </c>
      <c r="G136" s="2">
        <v>27403532</v>
      </c>
      <c r="H136" s="9" t="s">
        <v>21</v>
      </c>
      <c r="I136" s="9" t="s">
        <v>21</v>
      </c>
    </row>
    <row r="137" spans="1:9" ht="13.5">
      <c r="A137" s="2">
        <v>130</v>
      </c>
      <c r="B137" s="3" t="s">
        <v>234</v>
      </c>
      <c r="C137" s="3" t="s">
        <v>63</v>
      </c>
      <c r="D137" s="3" t="s">
        <v>118</v>
      </c>
      <c r="E137" s="2">
        <v>0</v>
      </c>
      <c r="F137" s="2">
        <v>120000</v>
      </c>
      <c r="G137" s="2">
        <v>27363532</v>
      </c>
      <c r="H137" s="9" t="s">
        <v>21</v>
      </c>
      <c r="I137" s="9" t="s">
        <v>21</v>
      </c>
    </row>
    <row r="138" spans="1:9" ht="13.5">
      <c r="A138" s="2">
        <v>131</v>
      </c>
      <c r="B138" s="3" t="s">
        <v>235</v>
      </c>
      <c r="C138" s="3" t="s">
        <v>29</v>
      </c>
      <c r="D138" s="3" t="s">
        <v>236</v>
      </c>
      <c r="E138" s="2">
        <v>300500</v>
      </c>
      <c r="F138" s="2">
        <v>0</v>
      </c>
      <c r="G138" s="2">
        <v>27243532</v>
      </c>
      <c r="H138" s="9" t="s">
        <v>21</v>
      </c>
      <c r="I138" s="9" t="s">
        <v>21</v>
      </c>
    </row>
    <row r="139" spans="1:9" ht="13.5">
      <c r="A139" s="2">
        <v>132</v>
      </c>
      <c r="B139" s="3" t="s">
        <v>237</v>
      </c>
      <c r="C139" s="3" t="s">
        <v>19</v>
      </c>
      <c r="D139" s="3" t="s">
        <v>184</v>
      </c>
      <c r="E139" s="2">
        <v>0</v>
      </c>
      <c r="F139" s="2">
        <v>120000</v>
      </c>
      <c r="G139" s="2">
        <v>27544032</v>
      </c>
      <c r="H139" s="9" t="s">
        <v>21</v>
      </c>
      <c r="I139" s="9" t="s">
        <v>21</v>
      </c>
    </row>
    <row r="140" spans="1:9" ht="13.5">
      <c r="A140" s="2">
        <v>133</v>
      </c>
      <c r="B140" s="3" t="s">
        <v>238</v>
      </c>
      <c r="C140" s="3" t="s">
        <v>29</v>
      </c>
      <c r="D140" s="3" t="s">
        <v>239</v>
      </c>
      <c r="E140" s="2">
        <v>702500</v>
      </c>
      <c r="F140" s="2">
        <v>0</v>
      </c>
      <c r="G140" s="2">
        <v>27424032</v>
      </c>
      <c r="H140" s="9" t="s">
        <v>21</v>
      </c>
      <c r="I140" s="9" t="s">
        <v>21</v>
      </c>
    </row>
    <row r="141" spans="1:9" ht="13.5">
      <c r="A141" s="2">
        <v>134</v>
      </c>
      <c r="B141" s="3" t="s">
        <v>240</v>
      </c>
      <c r="C141" s="3" t="s">
        <v>19</v>
      </c>
      <c r="D141" s="3" t="s">
        <v>27</v>
      </c>
      <c r="E141" s="2">
        <v>0</v>
      </c>
      <c r="F141" s="2">
        <v>120000</v>
      </c>
      <c r="G141" s="2">
        <v>28126532</v>
      </c>
      <c r="H141" s="9" t="s">
        <v>21</v>
      </c>
      <c r="I141" s="9" t="s">
        <v>21</v>
      </c>
    </row>
    <row r="142" spans="1:9" ht="13.5">
      <c r="A142" s="2">
        <v>135</v>
      </c>
      <c r="B142" s="3" t="s">
        <v>241</v>
      </c>
      <c r="C142" s="3" t="s">
        <v>63</v>
      </c>
      <c r="D142" s="3" t="s">
        <v>135</v>
      </c>
      <c r="E142" s="2">
        <v>0</v>
      </c>
      <c r="F142" s="2">
        <v>100000</v>
      </c>
      <c r="G142" s="2">
        <v>28006532</v>
      </c>
      <c r="H142" s="9" t="s">
        <v>21</v>
      </c>
      <c r="I142" s="9" t="s">
        <v>21</v>
      </c>
    </row>
    <row r="143" spans="1:9" s="6" customFormat="1" ht="13.5">
      <c r="A143" s="4">
        <v>136</v>
      </c>
      <c r="B143" s="5" t="s">
        <v>242</v>
      </c>
      <c r="C143" s="5" t="s">
        <v>19</v>
      </c>
      <c r="D143" s="5" t="s">
        <v>92</v>
      </c>
      <c r="E143" s="4">
        <v>0</v>
      </c>
      <c r="F143" s="4">
        <v>3000000</v>
      </c>
      <c r="G143" s="4">
        <v>27906532</v>
      </c>
      <c r="H143" s="10" t="s">
        <v>391</v>
      </c>
      <c r="I143" s="10" t="s">
        <v>21</v>
      </c>
    </row>
    <row r="144" spans="1:9" ht="13.5">
      <c r="A144" s="2">
        <v>137</v>
      </c>
      <c r="B144" s="3" t="s">
        <v>243</v>
      </c>
      <c r="C144" s="3" t="s">
        <v>63</v>
      </c>
      <c r="D144" s="3" t="s">
        <v>86</v>
      </c>
      <c r="E144" s="2">
        <v>0</v>
      </c>
      <c r="F144" s="2">
        <v>240000</v>
      </c>
      <c r="G144" s="2">
        <v>24906532</v>
      </c>
      <c r="H144" s="9" t="s">
        <v>21</v>
      </c>
      <c r="I144" s="9" t="s">
        <v>21</v>
      </c>
    </row>
    <row r="145" spans="1:9" ht="13.5">
      <c r="A145" s="2">
        <v>138</v>
      </c>
      <c r="B145" s="3" t="s">
        <v>244</v>
      </c>
      <c r="C145" s="3" t="s">
        <v>29</v>
      </c>
      <c r="D145" s="3" t="s">
        <v>41</v>
      </c>
      <c r="E145" s="2">
        <v>0</v>
      </c>
      <c r="F145" s="2">
        <v>160000</v>
      </c>
      <c r="G145" s="2">
        <v>24666532</v>
      </c>
      <c r="H145" s="9" t="s">
        <v>21</v>
      </c>
      <c r="I145" s="9" t="s">
        <v>21</v>
      </c>
    </row>
    <row r="146" spans="1:9" ht="13.5">
      <c r="A146" s="2">
        <v>139</v>
      </c>
      <c r="B146" s="3" t="s">
        <v>245</v>
      </c>
      <c r="C146" s="3" t="s">
        <v>29</v>
      </c>
      <c r="D146" s="3" t="s">
        <v>246</v>
      </c>
      <c r="E146" s="2">
        <v>160000</v>
      </c>
      <c r="F146" s="2">
        <v>0</v>
      </c>
      <c r="G146" s="2">
        <v>24506532</v>
      </c>
      <c r="H146" s="9" t="s">
        <v>21</v>
      </c>
      <c r="I146" s="9" t="s">
        <v>21</v>
      </c>
    </row>
    <row r="147" spans="1:9" ht="13.5">
      <c r="A147" s="2">
        <v>140</v>
      </c>
      <c r="B147" s="3" t="s">
        <v>247</v>
      </c>
      <c r="C147" s="3" t="s">
        <v>23</v>
      </c>
      <c r="D147" s="3" t="s">
        <v>248</v>
      </c>
      <c r="E147" s="2">
        <v>480</v>
      </c>
      <c r="F147" s="2">
        <v>0</v>
      </c>
      <c r="G147" s="2">
        <v>24666532</v>
      </c>
      <c r="H147" s="9" t="s">
        <v>21</v>
      </c>
      <c r="I147" s="9" t="s">
        <v>21</v>
      </c>
    </row>
    <row r="148" spans="1:9" ht="13.5">
      <c r="A148" s="2">
        <v>141</v>
      </c>
      <c r="B148" s="3" t="s">
        <v>249</v>
      </c>
      <c r="C148" s="3" t="s">
        <v>19</v>
      </c>
      <c r="D148" s="3" t="s">
        <v>20</v>
      </c>
      <c r="E148" s="2">
        <v>0</v>
      </c>
      <c r="F148" s="2">
        <v>20000</v>
      </c>
      <c r="G148" s="2">
        <v>24667012</v>
      </c>
      <c r="H148" s="9" t="s">
        <v>21</v>
      </c>
      <c r="I148" s="9" t="s">
        <v>21</v>
      </c>
    </row>
    <row r="149" spans="1:9" s="6" customFormat="1" ht="13.5">
      <c r="A149" s="4">
        <v>142</v>
      </c>
      <c r="B149" s="5" t="s">
        <v>250</v>
      </c>
      <c r="C149" s="5" t="s">
        <v>19</v>
      </c>
      <c r="D149" s="5" t="s">
        <v>80</v>
      </c>
      <c r="E149" s="4">
        <v>0</v>
      </c>
      <c r="F149" s="4">
        <v>500000</v>
      </c>
      <c r="G149" s="4">
        <v>24647012</v>
      </c>
      <c r="H149" s="10" t="s">
        <v>391</v>
      </c>
      <c r="I149" s="10" t="s">
        <v>21</v>
      </c>
    </row>
    <row r="150" spans="1:9" s="6" customFormat="1" ht="13.5">
      <c r="A150" s="4">
        <v>143</v>
      </c>
      <c r="B150" s="5" t="s">
        <v>251</v>
      </c>
      <c r="C150" s="5" t="s">
        <v>19</v>
      </c>
      <c r="D150" s="5" t="s">
        <v>98</v>
      </c>
      <c r="E150" s="4">
        <v>0</v>
      </c>
      <c r="F150" s="4">
        <v>600000</v>
      </c>
      <c r="G150" s="4">
        <v>24147012</v>
      </c>
      <c r="H150" s="10" t="s">
        <v>391</v>
      </c>
      <c r="I150" s="10" t="s">
        <v>21</v>
      </c>
    </row>
    <row r="151" spans="1:9" s="6" customFormat="1" ht="13.5">
      <c r="A151" s="4">
        <v>144</v>
      </c>
      <c r="B151" s="5" t="s">
        <v>252</v>
      </c>
      <c r="C151" s="5" t="s">
        <v>19</v>
      </c>
      <c r="D151" s="5" t="s">
        <v>76</v>
      </c>
      <c r="E151" s="4">
        <v>0</v>
      </c>
      <c r="F151" s="4">
        <v>500000</v>
      </c>
      <c r="G151" s="4">
        <v>23547012</v>
      </c>
      <c r="H151" s="10" t="s">
        <v>391</v>
      </c>
      <c r="I151" s="10" t="s">
        <v>21</v>
      </c>
    </row>
    <row r="152" spans="1:9" s="6" customFormat="1" ht="13.5">
      <c r="A152" s="4">
        <v>145</v>
      </c>
      <c r="B152" s="5" t="s">
        <v>253</v>
      </c>
      <c r="C152" s="5" t="s">
        <v>19</v>
      </c>
      <c r="D152" s="5" t="s">
        <v>68</v>
      </c>
      <c r="E152" s="4">
        <v>0</v>
      </c>
      <c r="F152" s="4">
        <v>1000000</v>
      </c>
      <c r="G152" s="4">
        <v>23047012</v>
      </c>
      <c r="H152" s="10" t="s">
        <v>391</v>
      </c>
      <c r="I152" s="10" t="s">
        <v>21</v>
      </c>
    </row>
    <row r="153" spans="1:9" s="6" customFormat="1" ht="13.5">
      <c r="A153" s="4">
        <v>146</v>
      </c>
      <c r="B153" s="5" t="s">
        <v>254</v>
      </c>
      <c r="C153" s="5" t="s">
        <v>38</v>
      </c>
      <c r="D153" s="5" t="s">
        <v>255</v>
      </c>
      <c r="E153" s="4">
        <v>0</v>
      </c>
      <c r="F153" s="4">
        <v>1000000</v>
      </c>
      <c r="G153" s="4">
        <v>22047012</v>
      </c>
      <c r="H153" s="10" t="s">
        <v>394</v>
      </c>
      <c r="I153" s="10" t="s">
        <v>21</v>
      </c>
    </row>
    <row r="154" spans="1:9" s="6" customFormat="1" ht="13.5">
      <c r="A154" s="4">
        <v>147</v>
      </c>
      <c r="B154" s="5" t="s">
        <v>256</v>
      </c>
      <c r="C154" s="5" t="s">
        <v>19</v>
      </c>
      <c r="D154" s="5" t="s">
        <v>257</v>
      </c>
      <c r="E154" s="4">
        <v>0</v>
      </c>
      <c r="F154" s="4">
        <v>1000000</v>
      </c>
      <c r="G154" s="4">
        <v>21047012</v>
      </c>
      <c r="H154" s="10" t="s">
        <v>392</v>
      </c>
      <c r="I154" s="10" t="s">
        <v>21</v>
      </c>
    </row>
    <row r="155" spans="1:9" ht="13.5">
      <c r="A155" s="2">
        <v>148</v>
      </c>
      <c r="B155" s="3" t="s">
        <v>258</v>
      </c>
      <c r="C155" s="3" t="s">
        <v>47</v>
      </c>
      <c r="D155" s="3" t="s">
        <v>259</v>
      </c>
      <c r="E155" s="2">
        <v>114000</v>
      </c>
      <c r="F155" s="2">
        <v>0</v>
      </c>
      <c r="G155" s="2">
        <v>20047012</v>
      </c>
      <c r="H155" s="9" t="s">
        <v>21</v>
      </c>
      <c r="I155" s="9" t="s">
        <v>21</v>
      </c>
    </row>
    <row r="156" spans="1:9" ht="13.5">
      <c r="A156" s="2">
        <v>149</v>
      </c>
      <c r="B156" s="3" t="s">
        <v>260</v>
      </c>
      <c r="C156" s="3" t="s">
        <v>47</v>
      </c>
      <c r="D156" s="3" t="s">
        <v>261</v>
      </c>
      <c r="E156" s="2">
        <v>14500</v>
      </c>
      <c r="F156" s="2">
        <v>0</v>
      </c>
      <c r="G156" s="2">
        <v>20161012</v>
      </c>
      <c r="H156" s="9" t="s">
        <v>21</v>
      </c>
      <c r="I156" s="9" t="s">
        <v>21</v>
      </c>
    </row>
    <row r="157" spans="1:9" s="6" customFormat="1" ht="13.5">
      <c r="A157" s="4">
        <v>150</v>
      </c>
      <c r="B157" s="5" t="s">
        <v>262</v>
      </c>
      <c r="C157" s="5" t="s">
        <v>19</v>
      </c>
      <c r="D157" s="5" t="s">
        <v>70</v>
      </c>
      <c r="E157" s="4">
        <v>0</v>
      </c>
      <c r="F157" s="4">
        <v>500000</v>
      </c>
      <c r="G157" s="4">
        <v>20175512</v>
      </c>
      <c r="H157" s="10" t="s">
        <v>391</v>
      </c>
      <c r="I157" s="10" t="s">
        <v>21</v>
      </c>
    </row>
    <row r="158" spans="1:9" s="7" customFormat="1" ht="13.5">
      <c r="A158" s="4">
        <v>151</v>
      </c>
      <c r="B158" s="5" t="s">
        <v>263</v>
      </c>
      <c r="C158" s="5" t="s">
        <v>38</v>
      </c>
      <c r="D158" s="5" t="s">
        <v>88</v>
      </c>
      <c r="E158" s="4">
        <v>0</v>
      </c>
      <c r="F158" s="4">
        <v>500000</v>
      </c>
      <c r="G158" s="4">
        <v>19675512</v>
      </c>
      <c r="H158" s="10" t="s">
        <v>391</v>
      </c>
      <c r="I158" s="10" t="s">
        <v>21</v>
      </c>
    </row>
    <row r="159" spans="1:9" s="6" customFormat="1" ht="13.5">
      <c r="A159" s="4">
        <v>152</v>
      </c>
      <c r="B159" s="5" t="s">
        <v>264</v>
      </c>
      <c r="C159" s="5" t="s">
        <v>19</v>
      </c>
      <c r="D159" s="5" t="s">
        <v>100</v>
      </c>
      <c r="E159" s="4">
        <v>0</v>
      </c>
      <c r="F159" s="4">
        <v>500000</v>
      </c>
      <c r="G159" s="4">
        <v>19175512</v>
      </c>
      <c r="H159" s="10" t="s">
        <v>391</v>
      </c>
      <c r="I159" s="10" t="s">
        <v>21</v>
      </c>
    </row>
    <row r="160" spans="1:9" ht="13.5">
      <c r="A160" s="2">
        <v>153</v>
      </c>
      <c r="B160" s="3" t="s">
        <v>265</v>
      </c>
      <c r="C160" s="3" t="s">
        <v>47</v>
      </c>
      <c r="D160" s="3" t="s">
        <v>266</v>
      </c>
      <c r="E160" s="2">
        <v>136000</v>
      </c>
      <c r="F160" s="2">
        <v>0</v>
      </c>
      <c r="G160" s="2">
        <v>18675512</v>
      </c>
      <c r="H160" s="9" t="s">
        <v>21</v>
      </c>
      <c r="I160" s="9" t="s">
        <v>21</v>
      </c>
    </row>
    <row r="161" spans="1:9" s="6" customFormat="1" ht="13.5">
      <c r="A161" s="4">
        <v>154</v>
      </c>
      <c r="B161" s="5" t="s">
        <v>267</v>
      </c>
      <c r="C161" s="5" t="s">
        <v>19</v>
      </c>
      <c r="D161" s="5" t="s">
        <v>268</v>
      </c>
      <c r="E161" s="4">
        <v>0</v>
      </c>
      <c r="F161" s="4">
        <v>500000</v>
      </c>
      <c r="G161" s="4">
        <v>18811512</v>
      </c>
      <c r="H161" s="10" t="s">
        <v>391</v>
      </c>
      <c r="I161" s="10" t="s">
        <v>21</v>
      </c>
    </row>
    <row r="162" spans="1:9" s="6" customFormat="1" ht="13.5">
      <c r="A162" s="4">
        <v>155</v>
      </c>
      <c r="B162" s="5" t="s">
        <v>269</v>
      </c>
      <c r="C162" s="5" t="s">
        <v>19</v>
      </c>
      <c r="D162" s="5" t="s">
        <v>270</v>
      </c>
      <c r="E162" s="4">
        <v>0</v>
      </c>
      <c r="F162" s="4">
        <v>500000</v>
      </c>
      <c r="G162" s="4">
        <v>18311512</v>
      </c>
      <c r="H162" s="10" t="s">
        <v>391</v>
      </c>
      <c r="I162" s="10" t="s">
        <v>21</v>
      </c>
    </row>
    <row r="163" spans="1:9" s="6" customFormat="1" ht="13.5">
      <c r="A163" s="4">
        <v>156</v>
      </c>
      <c r="B163" s="5" t="s">
        <v>271</v>
      </c>
      <c r="C163" s="5" t="s">
        <v>19</v>
      </c>
      <c r="D163" s="5" t="s">
        <v>72</v>
      </c>
      <c r="E163" s="4">
        <v>0</v>
      </c>
      <c r="F163" s="4">
        <v>500000</v>
      </c>
      <c r="G163" s="4">
        <v>17811512</v>
      </c>
      <c r="H163" s="10" t="s">
        <v>391</v>
      </c>
      <c r="I163" s="10" t="s">
        <v>21</v>
      </c>
    </row>
    <row r="164" spans="1:9" s="6" customFormat="1" ht="13.5">
      <c r="A164" s="4">
        <v>157</v>
      </c>
      <c r="B164" s="5" t="s">
        <v>272</v>
      </c>
      <c r="C164" s="5" t="s">
        <v>19</v>
      </c>
      <c r="D164" s="5" t="s">
        <v>273</v>
      </c>
      <c r="E164" s="4">
        <v>0</v>
      </c>
      <c r="F164" s="4">
        <v>500000</v>
      </c>
      <c r="G164" s="4">
        <v>17311512</v>
      </c>
      <c r="H164" s="10" t="s">
        <v>391</v>
      </c>
      <c r="I164" s="10" t="s">
        <v>21</v>
      </c>
    </row>
    <row r="165" spans="1:9" s="6" customFormat="1" ht="13.5">
      <c r="A165" s="4">
        <v>158</v>
      </c>
      <c r="B165" s="5" t="s">
        <v>274</v>
      </c>
      <c r="C165" s="5" t="s">
        <v>19</v>
      </c>
      <c r="D165" s="5" t="s">
        <v>96</v>
      </c>
      <c r="E165" s="4">
        <v>0</v>
      </c>
      <c r="F165" s="4">
        <v>1000000</v>
      </c>
      <c r="G165" s="4">
        <v>16811512</v>
      </c>
      <c r="H165" s="10" t="s">
        <v>391</v>
      </c>
      <c r="I165" s="10" t="s">
        <v>21</v>
      </c>
    </row>
    <row r="166" spans="1:9" s="6" customFormat="1" ht="13.5">
      <c r="A166" s="4">
        <v>159</v>
      </c>
      <c r="B166" s="5" t="s">
        <v>275</v>
      </c>
      <c r="C166" s="5" t="s">
        <v>19</v>
      </c>
      <c r="D166" s="5" t="s">
        <v>66</v>
      </c>
      <c r="E166" s="4">
        <v>0</v>
      </c>
      <c r="F166" s="4">
        <v>1000000</v>
      </c>
      <c r="G166" s="4">
        <v>15811512</v>
      </c>
      <c r="H166" s="10" t="s">
        <v>391</v>
      </c>
      <c r="I166" s="10" t="s">
        <v>21</v>
      </c>
    </row>
    <row r="167" spans="1:9" s="6" customFormat="1" ht="13.5">
      <c r="A167" s="4">
        <v>160</v>
      </c>
      <c r="B167" s="5" t="s">
        <v>276</v>
      </c>
      <c r="C167" s="5" t="s">
        <v>19</v>
      </c>
      <c r="D167" s="5" t="s">
        <v>98</v>
      </c>
      <c r="E167" s="4">
        <v>0</v>
      </c>
      <c r="F167" s="4">
        <v>1000000</v>
      </c>
      <c r="G167" s="4">
        <v>14811512</v>
      </c>
      <c r="H167" s="10" t="s">
        <v>391</v>
      </c>
      <c r="I167" s="10" t="s">
        <v>21</v>
      </c>
    </row>
    <row r="168" spans="1:9" s="6" customFormat="1" ht="13.5">
      <c r="A168" s="4">
        <v>161</v>
      </c>
      <c r="B168" s="5" t="s">
        <v>277</v>
      </c>
      <c r="C168" s="5" t="s">
        <v>19</v>
      </c>
      <c r="D168" s="5" t="s">
        <v>278</v>
      </c>
      <c r="E168" s="4">
        <v>0</v>
      </c>
      <c r="F168" s="4">
        <v>500000</v>
      </c>
      <c r="G168" s="4">
        <v>13811512</v>
      </c>
      <c r="H168" s="10" t="s">
        <v>391</v>
      </c>
      <c r="I168" s="10" t="s">
        <v>21</v>
      </c>
    </row>
    <row r="169" spans="1:9" ht="13.5">
      <c r="A169" s="2">
        <v>162</v>
      </c>
      <c r="B169" s="3" t="s">
        <v>279</v>
      </c>
      <c r="C169" s="3" t="s">
        <v>19</v>
      </c>
      <c r="D169" s="3" t="s">
        <v>280</v>
      </c>
      <c r="E169" s="2">
        <v>0</v>
      </c>
      <c r="F169" s="2">
        <v>100000</v>
      </c>
      <c r="G169" s="2">
        <v>13311512</v>
      </c>
      <c r="H169" s="9" t="s">
        <v>21</v>
      </c>
      <c r="I169" s="9" t="s">
        <v>21</v>
      </c>
    </row>
    <row r="170" spans="1:9" s="6" customFormat="1" ht="13.5">
      <c r="A170" s="4">
        <v>163</v>
      </c>
      <c r="B170" s="5" t="s">
        <v>281</v>
      </c>
      <c r="C170" s="5" t="s">
        <v>19</v>
      </c>
      <c r="D170" s="5" t="s">
        <v>282</v>
      </c>
      <c r="E170" s="4">
        <v>0</v>
      </c>
      <c r="F170" s="4">
        <v>1000000</v>
      </c>
      <c r="G170" s="4">
        <v>13211512</v>
      </c>
      <c r="H170" s="10" t="s">
        <v>391</v>
      </c>
      <c r="I170" s="10" t="s">
        <v>21</v>
      </c>
    </row>
    <row r="171" spans="1:9" s="6" customFormat="1" ht="13.5">
      <c r="A171" s="4">
        <v>164</v>
      </c>
      <c r="B171" s="5" t="s">
        <v>283</v>
      </c>
      <c r="C171" s="5" t="s">
        <v>19</v>
      </c>
      <c r="D171" s="5" t="s">
        <v>284</v>
      </c>
      <c r="E171" s="4">
        <v>0</v>
      </c>
      <c r="F171" s="4">
        <v>1000000</v>
      </c>
      <c r="G171" s="4">
        <v>12211512</v>
      </c>
      <c r="H171" s="10" t="s">
        <v>391</v>
      </c>
      <c r="I171" s="10" t="s">
        <v>21</v>
      </c>
    </row>
    <row r="172" spans="1:9" ht="13.5">
      <c r="A172" s="2">
        <v>165</v>
      </c>
      <c r="B172" s="3" t="s">
        <v>285</v>
      </c>
      <c r="C172" s="3" t="s">
        <v>23</v>
      </c>
      <c r="D172" s="3" t="s">
        <v>286</v>
      </c>
      <c r="E172" s="2">
        <v>180</v>
      </c>
      <c r="F172" s="2">
        <v>0</v>
      </c>
      <c r="G172" s="2">
        <v>11211512</v>
      </c>
      <c r="H172" s="9" t="s">
        <v>21</v>
      </c>
      <c r="I172" s="9" t="s">
        <v>21</v>
      </c>
    </row>
    <row r="173" spans="1:9" ht="13.5">
      <c r="A173" s="2">
        <v>166</v>
      </c>
      <c r="B173" s="3" t="s">
        <v>287</v>
      </c>
      <c r="C173" s="3" t="s">
        <v>47</v>
      </c>
      <c r="D173" s="3" t="s">
        <v>288</v>
      </c>
      <c r="E173" s="2">
        <v>110000</v>
      </c>
      <c r="F173" s="2">
        <v>0</v>
      </c>
      <c r="G173" s="2">
        <v>11211692</v>
      </c>
      <c r="H173" s="9" t="s">
        <v>21</v>
      </c>
      <c r="I173" s="9" t="s">
        <v>21</v>
      </c>
    </row>
    <row r="174" spans="1:9" ht="13.5">
      <c r="A174" s="2">
        <v>167</v>
      </c>
      <c r="B174" s="3" t="s">
        <v>289</v>
      </c>
      <c r="C174" s="3" t="s">
        <v>19</v>
      </c>
      <c r="D174" s="3" t="s">
        <v>20</v>
      </c>
      <c r="E174" s="2">
        <v>0</v>
      </c>
      <c r="F174" s="2">
        <v>20000</v>
      </c>
      <c r="G174" s="2">
        <v>11321692</v>
      </c>
      <c r="H174" s="9" t="s">
        <v>21</v>
      </c>
      <c r="I174" s="9" t="s">
        <v>21</v>
      </c>
    </row>
    <row r="175" spans="1:9" ht="13.5">
      <c r="A175" s="2">
        <v>168</v>
      </c>
      <c r="B175" s="3" t="s">
        <v>290</v>
      </c>
      <c r="C175" s="3" t="s">
        <v>47</v>
      </c>
      <c r="D175" s="3" t="s">
        <v>291</v>
      </c>
      <c r="E175" s="2">
        <v>4900</v>
      </c>
      <c r="F175" s="2">
        <v>0</v>
      </c>
      <c r="G175" s="2">
        <v>11301692</v>
      </c>
      <c r="H175" s="9" t="s">
        <v>21</v>
      </c>
      <c r="I175" s="9" t="s">
        <v>21</v>
      </c>
    </row>
    <row r="176" spans="1:9" ht="13.5">
      <c r="A176" s="2">
        <v>169</v>
      </c>
      <c r="B176" s="3" t="s">
        <v>292</v>
      </c>
      <c r="C176" s="3" t="s">
        <v>29</v>
      </c>
      <c r="D176" s="3" t="s">
        <v>293</v>
      </c>
      <c r="E176" s="2">
        <v>0</v>
      </c>
      <c r="F176" s="2">
        <v>200000</v>
      </c>
      <c r="G176" s="2">
        <v>11306592</v>
      </c>
      <c r="H176" s="9" t="s">
        <v>21</v>
      </c>
      <c r="I176" s="9" t="s">
        <v>21</v>
      </c>
    </row>
    <row r="177" spans="1:9" ht="13.5">
      <c r="A177" s="2">
        <v>170</v>
      </c>
      <c r="B177" s="3" t="s">
        <v>294</v>
      </c>
      <c r="C177" s="3" t="s">
        <v>19</v>
      </c>
      <c r="D177" s="3" t="s">
        <v>110</v>
      </c>
      <c r="E177" s="2">
        <v>0</v>
      </c>
      <c r="F177" s="2">
        <v>200000</v>
      </c>
      <c r="G177" s="2">
        <v>11106592</v>
      </c>
      <c r="H177" s="9" t="s">
        <v>21</v>
      </c>
      <c r="I177" s="9" t="s">
        <v>21</v>
      </c>
    </row>
    <row r="178" spans="1:9" ht="13.5">
      <c r="A178" s="2">
        <v>171</v>
      </c>
      <c r="B178" s="3" t="s">
        <v>295</v>
      </c>
      <c r="C178" s="3" t="s">
        <v>23</v>
      </c>
      <c r="D178" s="3" t="s">
        <v>296</v>
      </c>
      <c r="E178" s="2">
        <v>240</v>
      </c>
      <c r="F178" s="2">
        <v>0</v>
      </c>
      <c r="G178" s="2">
        <v>10906592</v>
      </c>
      <c r="H178" s="9" t="s">
        <v>21</v>
      </c>
      <c r="I178" s="9" t="s">
        <v>21</v>
      </c>
    </row>
    <row r="179" spans="1:9" ht="13.5">
      <c r="A179" s="2">
        <v>172</v>
      </c>
      <c r="B179" s="3" t="s">
        <v>297</v>
      </c>
      <c r="C179" s="3" t="s">
        <v>29</v>
      </c>
      <c r="D179" s="3" t="s">
        <v>298</v>
      </c>
      <c r="E179" s="2">
        <v>0</v>
      </c>
      <c r="F179" s="2">
        <v>40000</v>
      </c>
      <c r="G179" s="2">
        <v>10906832</v>
      </c>
      <c r="H179" s="9" t="s">
        <v>21</v>
      </c>
      <c r="I179" s="9" t="s">
        <v>21</v>
      </c>
    </row>
    <row r="180" spans="1:9" ht="13.5">
      <c r="A180" s="2">
        <v>173</v>
      </c>
      <c r="B180" s="3" t="s">
        <v>299</v>
      </c>
      <c r="C180" s="3" t="s">
        <v>29</v>
      </c>
      <c r="D180" s="3" t="s">
        <v>298</v>
      </c>
      <c r="E180" s="2">
        <v>0</v>
      </c>
      <c r="F180" s="2">
        <v>160000</v>
      </c>
      <c r="G180" s="2">
        <v>10866832</v>
      </c>
      <c r="H180" s="9" t="s">
        <v>21</v>
      </c>
      <c r="I180" s="9" t="s">
        <v>21</v>
      </c>
    </row>
    <row r="181" spans="1:9" ht="13.5">
      <c r="A181" s="2">
        <v>174</v>
      </c>
      <c r="B181" s="3" t="s">
        <v>300</v>
      </c>
      <c r="C181" s="3" t="s">
        <v>85</v>
      </c>
      <c r="D181" s="3" t="s">
        <v>51</v>
      </c>
      <c r="E181" s="2">
        <v>0</v>
      </c>
      <c r="F181" s="2">
        <v>200000</v>
      </c>
      <c r="G181" s="2">
        <v>10706832</v>
      </c>
      <c r="H181" s="9" t="s">
        <v>21</v>
      </c>
      <c r="I181" s="9" t="s">
        <v>21</v>
      </c>
    </row>
    <row r="182" spans="1:9" ht="13.5">
      <c r="A182" s="2">
        <v>175</v>
      </c>
      <c r="B182" s="3" t="s">
        <v>301</v>
      </c>
      <c r="C182" s="3" t="s">
        <v>47</v>
      </c>
      <c r="D182" s="3" t="s">
        <v>302</v>
      </c>
      <c r="E182" s="2">
        <v>88000</v>
      </c>
      <c r="F182" s="2">
        <v>0</v>
      </c>
      <c r="G182" s="2">
        <v>10506832</v>
      </c>
      <c r="H182" s="9" t="s">
        <v>21</v>
      </c>
      <c r="I182" s="9" t="s">
        <v>21</v>
      </c>
    </row>
    <row r="183" spans="1:9" ht="13.5">
      <c r="A183" s="2">
        <v>176</v>
      </c>
      <c r="B183" s="3" t="s">
        <v>303</v>
      </c>
      <c r="C183" s="3" t="s">
        <v>29</v>
      </c>
      <c r="D183" s="3" t="s">
        <v>125</v>
      </c>
      <c r="E183" s="2">
        <v>0</v>
      </c>
      <c r="F183" s="2">
        <v>200000</v>
      </c>
      <c r="G183" s="2">
        <v>10594832</v>
      </c>
      <c r="H183" s="9" t="s">
        <v>21</v>
      </c>
      <c r="I183" s="9" t="s">
        <v>21</v>
      </c>
    </row>
    <row r="184" spans="1:9" ht="13.5">
      <c r="A184" s="2">
        <v>177</v>
      </c>
      <c r="B184" s="3" t="s">
        <v>304</v>
      </c>
      <c r="C184" s="3" t="s">
        <v>19</v>
      </c>
      <c r="D184" s="3" t="s">
        <v>137</v>
      </c>
      <c r="E184" s="2">
        <v>0</v>
      </c>
      <c r="F184" s="2">
        <v>200000</v>
      </c>
      <c r="G184" s="2">
        <v>10394832</v>
      </c>
      <c r="H184" s="9" t="s">
        <v>21</v>
      </c>
      <c r="I184" s="9" t="s">
        <v>21</v>
      </c>
    </row>
    <row r="185" spans="1:9" ht="13.5">
      <c r="A185" s="2">
        <v>178</v>
      </c>
      <c r="B185" s="3" t="s">
        <v>305</v>
      </c>
      <c r="C185" s="3" t="s">
        <v>29</v>
      </c>
      <c r="D185" s="3" t="s">
        <v>41</v>
      </c>
      <c r="E185" s="2">
        <v>0</v>
      </c>
      <c r="F185" s="2">
        <v>200000</v>
      </c>
      <c r="G185" s="2">
        <v>10194832</v>
      </c>
      <c r="H185" s="9" t="s">
        <v>21</v>
      </c>
      <c r="I185" s="9" t="s">
        <v>21</v>
      </c>
    </row>
    <row r="186" spans="1:9" ht="13.5">
      <c r="A186" s="2">
        <v>179</v>
      </c>
      <c r="B186" s="3" t="s">
        <v>306</v>
      </c>
      <c r="C186" s="3" t="s">
        <v>29</v>
      </c>
      <c r="D186" s="3" t="s">
        <v>123</v>
      </c>
      <c r="E186" s="2">
        <v>0</v>
      </c>
      <c r="F186" s="2">
        <v>200000</v>
      </c>
      <c r="G186" s="2">
        <v>9994832</v>
      </c>
      <c r="H186" s="9" t="s">
        <v>21</v>
      </c>
      <c r="I186" s="9" t="s">
        <v>21</v>
      </c>
    </row>
    <row r="187" spans="1:9" ht="13.5">
      <c r="A187" s="2">
        <v>180</v>
      </c>
      <c r="B187" s="3" t="s">
        <v>307</v>
      </c>
      <c r="C187" s="3" t="s">
        <v>19</v>
      </c>
      <c r="D187" s="3" t="s">
        <v>20</v>
      </c>
      <c r="E187" s="2">
        <v>0</v>
      </c>
      <c r="F187" s="2">
        <v>20000</v>
      </c>
      <c r="G187" s="2">
        <v>9794832</v>
      </c>
      <c r="H187" s="9" t="s">
        <v>21</v>
      </c>
      <c r="I187" s="9" t="s">
        <v>21</v>
      </c>
    </row>
    <row r="188" spans="1:9" ht="13.5">
      <c r="A188" s="2">
        <v>181</v>
      </c>
      <c r="B188" s="3" t="s">
        <v>308</v>
      </c>
      <c r="C188" s="3" t="s">
        <v>19</v>
      </c>
      <c r="D188" s="3" t="s">
        <v>127</v>
      </c>
      <c r="E188" s="2">
        <v>0</v>
      </c>
      <c r="F188" s="2">
        <v>200000</v>
      </c>
      <c r="G188" s="2">
        <v>9774832</v>
      </c>
      <c r="H188" s="9" t="s">
        <v>21</v>
      </c>
      <c r="I188" s="9" t="s">
        <v>21</v>
      </c>
    </row>
    <row r="189" spans="1:9" ht="13.5">
      <c r="A189" s="2">
        <v>182</v>
      </c>
      <c r="B189" s="3" t="s">
        <v>309</v>
      </c>
      <c r="C189" s="3" t="s">
        <v>19</v>
      </c>
      <c r="D189" s="3" t="s">
        <v>149</v>
      </c>
      <c r="E189" s="2">
        <v>0</v>
      </c>
      <c r="F189" s="2">
        <v>200000</v>
      </c>
      <c r="G189" s="2">
        <v>9574832</v>
      </c>
      <c r="H189" s="9" t="s">
        <v>21</v>
      </c>
      <c r="I189" s="9" t="s">
        <v>21</v>
      </c>
    </row>
    <row r="190" spans="1:9" ht="13.5">
      <c r="A190" s="2">
        <v>183</v>
      </c>
      <c r="B190" s="3" t="s">
        <v>310</v>
      </c>
      <c r="C190" s="3" t="s">
        <v>19</v>
      </c>
      <c r="D190" s="3" t="s">
        <v>59</v>
      </c>
      <c r="E190" s="2">
        <v>0</v>
      </c>
      <c r="F190" s="2">
        <v>200000</v>
      </c>
      <c r="G190" s="2">
        <v>9374832</v>
      </c>
      <c r="H190" s="9" t="s">
        <v>21</v>
      </c>
      <c r="I190" s="9" t="s">
        <v>21</v>
      </c>
    </row>
    <row r="191" spans="1:9" ht="13.5">
      <c r="A191" s="2">
        <v>184</v>
      </c>
      <c r="B191" s="3" t="s">
        <v>311</v>
      </c>
      <c r="C191" s="3" t="s">
        <v>29</v>
      </c>
      <c r="D191" s="3" t="s">
        <v>312</v>
      </c>
      <c r="E191" s="2">
        <v>4540</v>
      </c>
      <c r="F191" s="2">
        <v>0</v>
      </c>
      <c r="G191" s="2">
        <v>9174832</v>
      </c>
      <c r="H191" s="9" t="s">
        <v>21</v>
      </c>
      <c r="I191" s="9" t="s">
        <v>21</v>
      </c>
    </row>
    <row r="192" spans="1:9" ht="13.5">
      <c r="A192" s="2">
        <v>185</v>
      </c>
      <c r="B192" s="3" t="s">
        <v>313</v>
      </c>
      <c r="C192" s="3" t="s">
        <v>29</v>
      </c>
      <c r="D192" s="3" t="s">
        <v>314</v>
      </c>
      <c r="E192" s="2">
        <v>200500</v>
      </c>
      <c r="F192" s="2">
        <v>0</v>
      </c>
      <c r="G192" s="2">
        <v>9179372</v>
      </c>
      <c r="H192" s="9" t="s">
        <v>21</v>
      </c>
      <c r="I192" s="9" t="s">
        <v>21</v>
      </c>
    </row>
    <row r="193" spans="1:9" ht="13.5">
      <c r="A193" s="2">
        <v>186</v>
      </c>
      <c r="B193" s="3" t="s">
        <v>315</v>
      </c>
      <c r="C193" s="3" t="s">
        <v>19</v>
      </c>
      <c r="D193" s="3" t="s">
        <v>133</v>
      </c>
      <c r="E193" s="2">
        <v>0</v>
      </c>
      <c r="F193" s="2">
        <v>200000</v>
      </c>
      <c r="G193" s="2">
        <v>9379872</v>
      </c>
      <c r="H193" s="9" t="s">
        <v>21</v>
      </c>
      <c r="I193" s="9" t="s">
        <v>21</v>
      </c>
    </row>
    <row r="194" spans="1:9" ht="13.5">
      <c r="A194" s="2">
        <v>187</v>
      </c>
      <c r="B194" s="3" t="s">
        <v>316</v>
      </c>
      <c r="C194" s="3" t="s">
        <v>29</v>
      </c>
      <c r="D194" s="3" t="s">
        <v>41</v>
      </c>
      <c r="E194" s="2">
        <v>100000</v>
      </c>
      <c r="F194" s="2">
        <v>0</v>
      </c>
      <c r="G194" s="2">
        <v>9179872</v>
      </c>
      <c r="H194" s="9" t="s">
        <v>21</v>
      </c>
      <c r="I194" s="9" t="s">
        <v>21</v>
      </c>
    </row>
    <row r="195" spans="1:9" ht="13.5">
      <c r="A195" s="2">
        <v>188</v>
      </c>
      <c r="B195" s="3" t="s">
        <v>317</v>
      </c>
      <c r="C195" s="3" t="s">
        <v>23</v>
      </c>
      <c r="D195" s="3" t="s">
        <v>318</v>
      </c>
      <c r="E195" s="2">
        <v>760</v>
      </c>
      <c r="F195" s="2">
        <v>0</v>
      </c>
      <c r="G195" s="2">
        <v>9279872</v>
      </c>
      <c r="H195" s="9" t="s">
        <v>21</v>
      </c>
      <c r="I195" s="9" t="s">
        <v>21</v>
      </c>
    </row>
    <row r="196" spans="1:9" ht="13.5">
      <c r="A196" s="2">
        <v>189</v>
      </c>
      <c r="B196" s="3" t="s">
        <v>319</v>
      </c>
      <c r="C196" s="3" t="s">
        <v>19</v>
      </c>
      <c r="D196" s="3" t="s">
        <v>143</v>
      </c>
      <c r="E196" s="2">
        <v>0</v>
      </c>
      <c r="F196" s="2">
        <v>200000</v>
      </c>
      <c r="G196" s="2">
        <v>9280632</v>
      </c>
      <c r="H196" s="9" t="s">
        <v>21</v>
      </c>
      <c r="I196" s="9" t="s">
        <v>21</v>
      </c>
    </row>
    <row r="197" spans="1:9" ht="13.5">
      <c r="A197" s="2">
        <v>190</v>
      </c>
      <c r="B197" s="3" t="s">
        <v>320</v>
      </c>
      <c r="C197" s="3" t="s">
        <v>29</v>
      </c>
      <c r="D197" s="3" t="s">
        <v>298</v>
      </c>
      <c r="E197" s="2">
        <v>0</v>
      </c>
      <c r="F197" s="2">
        <v>40000</v>
      </c>
      <c r="G197" s="2">
        <v>9080632</v>
      </c>
      <c r="H197" s="9" t="s">
        <v>21</v>
      </c>
      <c r="I197" s="9" t="s">
        <v>21</v>
      </c>
    </row>
    <row r="198" spans="1:9" ht="13.5">
      <c r="A198" s="2">
        <v>191</v>
      </c>
      <c r="B198" s="3" t="s">
        <v>321</v>
      </c>
      <c r="C198" s="3" t="s">
        <v>29</v>
      </c>
      <c r="D198" s="3" t="s">
        <v>322</v>
      </c>
      <c r="E198" s="2">
        <v>250000</v>
      </c>
      <c r="F198" s="2">
        <v>0</v>
      </c>
      <c r="G198" s="2">
        <v>9040632</v>
      </c>
      <c r="H198" s="9" t="s">
        <v>21</v>
      </c>
      <c r="I198" s="9" t="s">
        <v>21</v>
      </c>
    </row>
    <row r="199" spans="1:9" ht="13.5">
      <c r="A199" s="2">
        <v>192</v>
      </c>
      <c r="B199" s="3" t="s">
        <v>323</v>
      </c>
      <c r="C199" s="3" t="s">
        <v>324</v>
      </c>
      <c r="D199" s="3" t="s">
        <v>325</v>
      </c>
      <c r="E199" s="2">
        <v>50500</v>
      </c>
      <c r="F199" s="2">
        <v>0</v>
      </c>
      <c r="G199" s="2">
        <v>9290632</v>
      </c>
      <c r="H199" s="9" t="s">
        <v>326</v>
      </c>
      <c r="I199" s="9" t="s">
        <v>21</v>
      </c>
    </row>
    <row r="200" spans="1:9" ht="13.5">
      <c r="A200" s="2">
        <v>193</v>
      </c>
      <c r="B200" s="3" t="s">
        <v>327</v>
      </c>
      <c r="C200" s="3" t="s">
        <v>47</v>
      </c>
      <c r="D200" s="3" t="s">
        <v>288</v>
      </c>
      <c r="E200" s="2">
        <v>4020</v>
      </c>
      <c r="F200" s="2">
        <v>0</v>
      </c>
      <c r="G200" s="2">
        <v>9341132</v>
      </c>
      <c r="H200" s="9" t="s">
        <v>21</v>
      </c>
      <c r="I200" s="9" t="s">
        <v>21</v>
      </c>
    </row>
    <row r="201" spans="1:9" ht="13.5">
      <c r="A201" s="2">
        <v>194</v>
      </c>
      <c r="B201" s="3" t="s">
        <v>328</v>
      </c>
      <c r="C201" s="3" t="s">
        <v>47</v>
      </c>
      <c r="D201" s="3" t="s">
        <v>329</v>
      </c>
      <c r="E201" s="2">
        <v>7400</v>
      </c>
      <c r="F201" s="2">
        <v>0</v>
      </c>
      <c r="G201" s="2">
        <v>9345152</v>
      </c>
      <c r="H201" s="9" t="s">
        <v>21</v>
      </c>
      <c r="I201" s="9" t="s">
        <v>21</v>
      </c>
    </row>
    <row r="202" spans="1:9" ht="13.5">
      <c r="A202" s="2">
        <v>195</v>
      </c>
      <c r="B202" s="3" t="s">
        <v>330</v>
      </c>
      <c r="C202" s="3" t="s">
        <v>47</v>
      </c>
      <c r="D202" s="3" t="s">
        <v>288</v>
      </c>
      <c r="E202" s="2">
        <v>7130</v>
      </c>
      <c r="F202" s="2">
        <v>0</v>
      </c>
      <c r="G202" s="2">
        <v>9352552</v>
      </c>
      <c r="H202" s="9" t="s">
        <v>21</v>
      </c>
      <c r="I202" s="9" t="s">
        <v>21</v>
      </c>
    </row>
    <row r="203" spans="1:9" ht="13.5">
      <c r="A203" s="2">
        <v>196</v>
      </c>
      <c r="B203" s="3" t="s">
        <v>331</v>
      </c>
      <c r="C203" s="3" t="s">
        <v>324</v>
      </c>
      <c r="D203" s="3" t="s">
        <v>332</v>
      </c>
      <c r="E203" s="2">
        <v>550500</v>
      </c>
      <c r="F203" s="2">
        <v>0</v>
      </c>
      <c r="G203" s="2">
        <v>9359682</v>
      </c>
      <c r="H203" s="9" t="s">
        <v>333</v>
      </c>
      <c r="I203" s="9" t="s">
        <v>21</v>
      </c>
    </row>
    <row r="204" spans="1:9" ht="13.5">
      <c r="A204" s="2">
        <v>197</v>
      </c>
      <c r="B204" s="3" t="s">
        <v>334</v>
      </c>
      <c r="C204" s="3" t="s">
        <v>324</v>
      </c>
      <c r="D204" s="3" t="s">
        <v>325</v>
      </c>
      <c r="E204" s="2">
        <v>250500</v>
      </c>
      <c r="F204" s="2">
        <v>0</v>
      </c>
      <c r="G204" s="2">
        <v>9910182</v>
      </c>
      <c r="H204" s="9" t="s">
        <v>335</v>
      </c>
      <c r="I204" s="9" t="s">
        <v>21</v>
      </c>
    </row>
    <row r="205" spans="1:9" ht="13.5">
      <c r="A205" s="2">
        <v>198</v>
      </c>
      <c r="B205" s="3" t="s">
        <v>336</v>
      </c>
      <c r="C205" s="3" t="s">
        <v>19</v>
      </c>
      <c r="D205" s="3" t="s">
        <v>20</v>
      </c>
      <c r="E205" s="2">
        <v>0</v>
      </c>
      <c r="F205" s="2">
        <v>20000</v>
      </c>
      <c r="G205" s="2">
        <v>10160682</v>
      </c>
      <c r="H205" s="9" t="s">
        <v>21</v>
      </c>
      <c r="I205" s="9" t="s">
        <v>21</v>
      </c>
    </row>
    <row r="206" spans="1:9" ht="13.5">
      <c r="A206" s="2">
        <v>199</v>
      </c>
      <c r="B206" s="3" t="s">
        <v>337</v>
      </c>
      <c r="C206" s="3" t="s">
        <v>47</v>
      </c>
      <c r="D206" s="3" t="s">
        <v>338</v>
      </c>
      <c r="E206" s="2">
        <v>4100</v>
      </c>
      <c r="F206" s="2">
        <v>0</v>
      </c>
      <c r="G206" s="2">
        <v>10140682</v>
      </c>
      <c r="H206" s="9" t="s">
        <v>21</v>
      </c>
      <c r="I206" s="9" t="s">
        <v>21</v>
      </c>
    </row>
    <row r="207" spans="1:9" ht="13.5">
      <c r="A207" s="2">
        <v>200</v>
      </c>
      <c r="B207" s="3" t="s">
        <v>339</v>
      </c>
      <c r="C207" s="3" t="s">
        <v>47</v>
      </c>
      <c r="D207" s="3" t="s">
        <v>338</v>
      </c>
      <c r="E207" s="2">
        <v>1100</v>
      </c>
      <c r="F207" s="2">
        <v>0</v>
      </c>
      <c r="G207" s="2">
        <v>10144782</v>
      </c>
      <c r="H207" s="9" t="s">
        <v>21</v>
      </c>
      <c r="I207" s="9" t="s">
        <v>21</v>
      </c>
    </row>
    <row r="208" spans="1:9" ht="13.5">
      <c r="A208" s="2">
        <v>201</v>
      </c>
      <c r="B208" s="3" t="s">
        <v>340</v>
      </c>
      <c r="C208" s="3" t="s">
        <v>29</v>
      </c>
      <c r="D208" s="3" t="s">
        <v>341</v>
      </c>
      <c r="E208" s="2">
        <v>50500</v>
      </c>
      <c r="F208" s="2">
        <v>0</v>
      </c>
      <c r="G208" s="2">
        <v>10145882</v>
      </c>
      <c r="H208" s="9" t="s">
        <v>21</v>
      </c>
      <c r="I208" s="9" t="s">
        <v>21</v>
      </c>
    </row>
    <row r="209" spans="1:9" ht="13.5">
      <c r="A209" s="2">
        <v>202</v>
      </c>
      <c r="B209" s="3" t="s">
        <v>342</v>
      </c>
      <c r="C209" s="3" t="s">
        <v>29</v>
      </c>
      <c r="D209" s="3" t="s">
        <v>343</v>
      </c>
      <c r="E209" s="2">
        <v>318303</v>
      </c>
      <c r="F209" s="2">
        <v>0</v>
      </c>
      <c r="G209" s="2">
        <v>10196382</v>
      </c>
      <c r="H209" s="9" t="s">
        <v>21</v>
      </c>
      <c r="I209" s="9" t="s">
        <v>21</v>
      </c>
    </row>
    <row r="210" spans="1:9" ht="13.5">
      <c r="A210" s="2">
        <v>203</v>
      </c>
      <c r="B210" s="3" t="s">
        <v>344</v>
      </c>
      <c r="C210" s="3" t="s">
        <v>47</v>
      </c>
      <c r="D210" s="3" t="s">
        <v>345</v>
      </c>
      <c r="E210" s="2">
        <v>106800</v>
      </c>
      <c r="F210" s="2">
        <v>0</v>
      </c>
      <c r="G210" s="2">
        <v>10514685</v>
      </c>
      <c r="H210" s="9" t="s">
        <v>21</v>
      </c>
      <c r="I210" s="9" t="s">
        <v>21</v>
      </c>
    </row>
    <row r="211" spans="1:9" ht="13.5">
      <c r="A211" s="2">
        <v>204</v>
      </c>
      <c r="B211" s="3" t="s">
        <v>346</v>
      </c>
      <c r="C211" s="3" t="s">
        <v>63</v>
      </c>
      <c r="D211" s="3" t="s">
        <v>115</v>
      </c>
      <c r="E211" s="2">
        <v>0</v>
      </c>
      <c r="F211" s="2">
        <v>200000</v>
      </c>
      <c r="G211" s="2">
        <v>10621485</v>
      </c>
      <c r="H211" s="9" t="s">
        <v>21</v>
      </c>
      <c r="I211" s="9" t="s">
        <v>21</v>
      </c>
    </row>
    <row r="212" spans="1:9" ht="13.5">
      <c r="A212" s="2">
        <v>205</v>
      </c>
      <c r="B212" s="3" t="s">
        <v>347</v>
      </c>
      <c r="C212" s="3" t="s">
        <v>47</v>
      </c>
      <c r="D212" s="3" t="s">
        <v>348</v>
      </c>
      <c r="E212" s="2">
        <v>4000</v>
      </c>
      <c r="F212" s="2">
        <v>0</v>
      </c>
      <c r="G212" s="2">
        <v>10421485</v>
      </c>
      <c r="H212" s="9" t="s">
        <v>21</v>
      </c>
      <c r="I212" s="9" t="s">
        <v>21</v>
      </c>
    </row>
    <row r="213" spans="1:9" ht="13.5">
      <c r="A213" s="2">
        <v>206</v>
      </c>
      <c r="B213" s="3" t="s">
        <v>349</v>
      </c>
      <c r="C213" s="3" t="s">
        <v>29</v>
      </c>
      <c r="D213" s="3" t="s">
        <v>350</v>
      </c>
      <c r="E213" s="2">
        <v>1088500</v>
      </c>
      <c r="F213" s="2">
        <v>0</v>
      </c>
      <c r="G213" s="2">
        <v>10425485</v>
      </c>
      <c r="H213" s="9" t="s">
        <v>21</v>
      </c>
      <c r="I213" s="9" t="s">
        <v>21</v>
      </c>
    </row>
    <row r="214" spans="1:9" ht="13.5">
      <c r="A214" s="2">
        <v>207</v>
      </c>
      <c r="B214" s="3" t="s">
        <v>351</v>
      </c>
      <c r="C214" s="3" t="s">
        <v>47</v>
      </c>
      <c r="D214" s="3" t="s">
        <v>177</v>
      </c>
      <c r="E214" s="2">
        <v>350000</v>
      </c>
      <c r="F214" s="2">
        <v>0</v>
      </c>
      <c r="G214" s="2">
        <v>11513985</v>
      </c>
      <c r="H214" s="9" t="s">
        <v>21</v>
      </c>
      <c r="I214" s="9" t="s">
        <v>21</v>
      </c>
    </row>
    <row r="215" spans="1:9" ht="13.5">
      <c r="A215" s="2">
        <v>208</v>
      </c>
      <c r="B215" s="3" t="s">
        <v>352</v>
      </c>
      <c r="C215" s="3" t="s">
        <v>47</v>
      </c>
      <c r="D215" s="3" t="s">
        <v>353</v>
      </c>
      <c r="E215" s="2">
        <v>5600</v>
      </c>
      <c r="F215" s="2">
        <v>0</v>
      </c>
      <c r="G215" s="2">
        <v>11863985</v>
      </c>
      <c r="H215" s="9" t="s">
        <v>21</v>
      </c>
      <c r="I215" s="9" t="s">
        <v>21</v>
      </c>
    </row>
    <row r="216" spans="1:9" ht="13.5">
      <c r="A216" s="2">
        <v>209</v>
      </c>
      <c r="B216" s="3" t="s">
        <v>354</v>
      </c>
      <c r="C216" s="3" t="s">
        <v>47</v>
      </c>
      <c r="D216" s="3" t="s">
        <v>355</v>
      </c>
      <c r="E216" s="2">
        <v>50000</v>
      </c>
      <c r="F216" s="2">
        <v>0</v>
      </c>
      <c r="G216" s="2">
        <v>11869585</v>
      </c>
      <c r="H216" s="9" t="s">
        <v>21</v>
      </c>
      <c r="I216" s="9" t="s">
        <v>21</v>
      </c>
    </row>
    <row r="217" spans="1:9" ht="13.5">
      <c r="A217" s="2">
        <v>210</v>
      </c>
      <c r="B217" s="3" t="s">
        <v>356</v>
      </c>
      <c r="C217" s="3" t="s">
        <v>47</v>
      </c>
      <c r="D217" s="3" t="s">
        <v>357</v>
      </c>
      <c r="E217" s="2">
        <v>0</v>
      </c>
      <c r="F217" s="2">
        <v>4000</v>
      </c>
      <c r="G217" s="2">
        <v>11919585</v>
      </c>
      <c r="H217" s="9" t="s">
        <v>21</v>
      </c>
      <c r="I217" s="9" t="s">
        <v>21</v>
      </c>
    </row>
    <row r="218" spans="1:9" ht="13.5">
      <c r="A218" s="2">
        <v>211</v>
      </c>
      <c r="B218" s="3" t="s">
        <v>358</v>
      </c>
      <c r="C218" s="3" t="s">
        <v>47</v>
      </c>
      <c r="D218" s="3" t="s">
        <v>357</v>
      </c>
      <c r="E218" s="2">
        <v>4000</v>
      </c>
      <c r="F218" s="2">
        <v>0</v>
      </c>
      <c r="G218" s="2">
        <v>11915585</v>
      </c>
      <c r="H218" s="9" t="s">
        <v>21</v>
      </c>
      <c r="I218" s="9" t="s">
        <v>21</v>
      </c>
    </row>
    <row r="219" spans="1:9" ht="13.5">
      <c r="A219" s="2">
        <v>212</v>
      </c>
      <c r="B219" s="3" t="s">
        <v>359</v>
      </c>
      <c r="C219" s="3" t="s">
        <v>47</v>
      </c>
      <c r="D219" s="3" t="s">
        <v>360</v>
      </c>
      <c r="E219" s="2">
        <v>330000</v>
      </c>
      <c r="F219" s="2">
        <v>0</v>
      </c>
      <c r="G219" s="2">
        <v>11919585</v>
      </c>
      <c r="H219" s="9" t="s">
        <v>21</v>
      </c>
      <c r="I219" s="9" t="s">
        <v>21</v>
      </c>
    </row>
    <row r="220" spans="1:9" ht="13.5">
      <c r="A220" s="2">
        <v>213</v>
      </c>
      <c r="B220" s="3" t="s">
        <v>361</v>
      </c>
      <c r="C220" s="3" t="s">
        <v>47</v>
      </c>
      <c r="D220" s="3" t="s">
        <v>360</v>
      </c>
      <c r="E220" s="2">
        <v>0</v>
      </c>
      <c r="F220" s="2">
        <v>344000</v>
      </c>
      <c r="G220" s="2">
        <v>12249585</v>
      </c>
      <c r="H220" s="9" t="s">
        <v>21</v>
      </c>
      <c r="I220" s="9" t="s">
        <v>362</v>
      </c>
    </row>
    <row r="221" spans="1:9" ht="13.5">
      <c r="A221" s="2">
        <v>214</v>
      </c>
      <c r="B221" s="3" t="s">
        <v>363</v>
      </c>
      <c r="C221" s="3" t="s">
        <v>47</v>
      </c>
      <c r="D221" s="3" t="s">
        <v>360</v>
      </c>
      <c r="E221" s="2">
        <v>344000</v>
      </c>
      <c r="F221" s="2">
        <v>0</v>
      </c>
      <c r="G221" s="2">
        <v>11905585</v>
      </c>
      <c r="H221" s="9" t="s">
        <v>21</v>
      </c>
      <c r="I221" s="9" t="s">
        <v>364</v>
      </c>
    </row>
    <row r="222" spans="1:9" ht="13.5">
      <c r="A222" s="2">
        <v>215</v>
      </c>
      <c r="B222" s="3" t="s">
        <v>365</v>
      </c>
      <c r="C222" s="3" t="s">
        <v>63</v>
      </c>
      <c r="D222" s="3" t="s">
        <v>366</v>
      </c>
      <c r="E222" s="2">
        <v>0</v>
      </c>
      <c r="F222" s="2">
        <v>120000</v>
      </c>
      <c r="G222" s="2">
        <v>12249585</v>
      </c>
      <c r="H222" s="9" t="s">
        <v>21</v>
      </c>
      <c r="I222" s="9" t="s">
        <v>21</v>
      </c>
    </row>
    <row r="223" spans="1:9" ht="13.5">
      <c r="A223" s="2">
        <v>216</v>
      </c>
      <c r="B223" s="3" t="s">
        <v>367</v>
      </c>
      <c r="C223" s="3" t="s">
        <v>19</v>
      </c>
      <c r="D223" s="3" t="s">
        <v>368</v>
      </c>
      <c r="E223" s="2">
        <v>0</v>
      </c>
      <c r="F223" s="2">
        <v>80000</v>
      </c>
      <c r="G223" s="2">
        <v>12129585</v>
      </c>
      <c r="H223" s="9" t="s">
        <v>21</v>
      </c>
      <c r="I223" s="9" t="s">
        <v>21</v>
      </c>
    </row>
    <row r="224" spans="1:9" ht="13.5">
      <c r="A224" s="2">
        <v>217</v>
      </c>
      <c r="B224" s="3" t="s">
        <v>369</v>
      </c>
      <c r="C224" s="3" t="s">
        <v>19</v>
      </c>
      <c r="D224" s="3" t="s">
        <v>133</v>
      </c>
      <c r="E224" s="2">
        <v>0</v>
      </c>
      <c r="F224" s="2">
        <v>200000</v>
      </c>
      <c r="G224" s="2">
        <v>12049585</v>
      </c>
      <c r="H224" s="9" t="s">
        <v>21</v>
      </c>
      <c r="I224" s="9" t="s">
        <v>21</v>
      </c>
    </row>
    <row r="225" spans="1:9" ht="13.5">
      <c r="A225" s="2">
        <v>218</v>
      </c>
      <c r="B225" s="3" t="s">
        <v>370</v>
      </c>
      <c r="C225" s="3" t="s">
        <v>19</v>
      </c>
      <c r="D225" s="3" t="s">
        <v>371</v>
      </c>
      <c r="E225" s="2">
        <v>0</v>
      </c>
      <c r="F225" s="2">
        <v>100000</v>
      </c>
      <c r="G225" s="2">
        <v>11849585</v>
      </c>
      <c r="H225" s="9" t="s">
        <v>21</v>
      </c>
      <c r="I225" s="9" t="s">
        <v>21</v>
      </c>
    </row>
    <row r="226" spans="1:9" ht="13.5">
      <c r="A226" s="2">
        <v>219</v>
      </c>
      <c r="B226" s="3" t="s">
        <v>372</v>
      </c>
      <c r="C226" s="3" t="s">
        <v>47</v>
      </c>
      <c r="D226" s="3" t="s">
        <v>373</v>
      </c>
      <c r="E226" s="2">
        <v>76820</v>
      </c>
      <c r="F226" s="2">
        <v>0</v>
      </c>
      <c r="G226" s="2">
        <v>11749585</v>
      </c>
      <c r="H226" s="9" t="s">
        <v>21</v>
      </c>
      <c r="I226" s="9" t="s">
        <v>21</v>
      </c>
    </row>
    <row r="227" spans="1:9" ht="13.5">
      <c r="A227" s="2">
        <v>220</v>
      </c>
      <c r="B227" s="3" t="s">
        <v>374</v>
      </c>
      <c r="C227" s="3" t="s">
        <v>19</v>
      </c>
      <c r="D227" s="3" t="s">
        <v>368</v>
      </c>
      <c r="E227" s="2">
        <v>0</v>
      </c>
      <c r="F227" s="2">
        <v>100000</v>
      </c>
      <c r="G227" s="2">
        <v>11826405</v>
      </c>
      <c r="H227" s="9" t="s">
        <v>21</v>
      </c>
      <c r="I227" s="9" t="s">
        <v>21</v>
      </c>
    </row>
    <row r="228" spans="1:9" ht="13.5">
      <c r="A228" s="2">
        <v>221</v>
      </c>
      <c r="B228" s="3" t="s">
        <v>375</v>
      </c>
      <c r="C228" s="3" t="s">
        <v>19</v>
      </c>
      <c r="D228" s="3" t="s">
        <v>368</v>
      </c>
      <c r="E228" s="2">
        <v>0</v>
      </c>
      <c r="F228" s="2">
        <v>20000</v>
      </c>
      <c r="G228" s="2">
        <v>11726405</v>
      </c>
      <c r="H228" s="9" t="s">
        <v>21</v>
      </c>
      <c r="I228" s="9" t="s">
        <v>21</v>
      </c>
    </row>
    <row r="229" spans="1:9" ht="13.5">
      <c r="A229" s="2">
        <v>222</v>
      </c>
      <c r="B229" s="3" t="s">
        <v>376</v>
      </c>
      <c r="C229" s="3" t="s">
        <v>47</v>
      </c>
      <c r="D229" s="3" t="s">
        <v>377</v>
      </c>
      <c r="E229" s="2">
        <v>53500</v>
      </c>
      <c r="F229" s="2">
        <v>0</v>
      </c>
      <c r="G229" s="2">
        <v>11706405</v>
      </c>
      <c r="H229" s="9" t="s">
        <v>21</v>
      </c>
      <c r="I229" s="9" t="s">
        <v>21</v>
      </c>
    </row>
    <row r="230" spans="1:9" ht="13.5">
      <c r="A230" s="2">
        <v>223</v>
      </c>
      <c r="B230" s="3" t="s">
        <v>378</v>
      </c>
      <c r="C230" s="3" t="s">
        <v>38</v>
      </c>
      <c r="D230" s="3" t="s">
        <v>196</v>
      </c>
      <c r="E230" s="2">
        <v>0</v>
      </c>
      <c r="F230" s="2">
        <v>40000</v>
      </c>
      <c r="G230" s="2">
        <v>11759905</v>
      </c>
      <c r="H230" s="9" t="s">
        <v>21</v>
      </c>
      <c r="I230" s="9" t="s">
        <v>21</v>
      </c>
    </row>
    <row r="231" spans="1:9" ht="13.5">
      <c r="A231" s="2">
        <v>224</v>
      </c>
      <c r="B231" s="3" t="s">
        <v>379</v>
      </c>
      <c r="C231" s="3" t="s">
        <v>19</v>
      </c>
      <c r="D231" s="3" t="s">
        <v>130</v>
      </c>
      <c r="E231" s="2">
        <v>0</v>
      </c>
      <c r="F231" s="2">
        <v>200000</v>
      </c>
      <c r="G231" s="2">
        <v>11719905</v>
      </c>
      <c r="H231" s="9" t="s">
        <v>21</v>
      </c>
      <c r="I231" s="9" t="s">
        <v>21</v>
      </c>
    </row>
    <row r="232" spans="1:9" ht="13.5">
      <c r="A232" s="2">
        <v>225</v>
      </c>
      <c r="B232" s="3" t="s">
        <v>380</v>
      </c>
      <c r="C232" s="3" t="s">
        <v>38</v>
      </c>
      <c r="D232" s="3" t="s">
        <v>381</v>
      </c>
      <c r="E232" s="2">
        <v>0</v>
      </c>
      <c r="F232" s="2">
        <v>200000</v>
      </c>
      <c r="G232" s="2">
        <v>11519905</v>
      </c>
      <c r="H232" s="9" t="s">
        <v>21</v>
      </c>
      <c r="I232" s="9" t="s">
        <v>21</v>
      </c>
    </row>
    <row r="233" spans="1:9" ht="13.5">
      <c r="A233" s="2">
        <v>226</v>
      </c>
      <c r="B233" s="3" t="s">
        <v>382</v>
      </c>
      <c r="C233" s="3" t="s">
        <v>29</v>
      </c>
      <c r="D233" s="3" t="s">
        <v>383</v>
      </c>
      <c r="E233" s="2">
        <v>33500</v>
      </c>
      <c r="F233" s="2">
        <v>0</v>
      </c>
      <c r="G233" s="2">
        <v>11319905</v>
      </c>
      <c r="H233" s="9" t="s">
        <v>21</v>
      </c>
      <c r="I233" s="9" t="s">
        <v>21</v>
      </c>
    </row>
    <row r="234" spans="1:9" ht="13.5">
      <c r="A234" s="2">
        <v>227</v>
      </c>
      <c r="B234" s="3" t="s">
        <v>384</v>
      </c>
      <c r="C234" s="3" t="s">
        <v>19</v>
      </c>
      <c r="D234" s="3" t="s">
        <v>385</v>
      </c>
      <c r="E234" s="2">
        <v>0</v>
      </c>
      <c r="F234" s="2">
        <v>400000</v>
      </c>
      <c r="G234" s="2">
        <v>11353405</v>
      </c>
      <c r="H234" s="9" t="s">
        <v>21</v>
      </c>
      <c r="I234" s="9" t="s">
        <v>21</v>
      </c>
    </row>
    <row r="235" spans="1:9" ht="13.5">
      <c r="A235" s="2">
        <v>228</v>
      </c>
      <c r="B235" s="3" t="s">
        <v>386</v>
      </c>
      <c r="C235" s="3" t="s">
        <v>23</v>
      </c>
      <c r="D235" s="3" t="s">
        <v>387</v>
      </c>
      <c r="E235" s="2">
        <v>80</v>
      </c>
      <c r="F235" s="2">
        <v>0</v>
      </c>
      <c r="G235" s="2">
        <v>10953405</v>
      </c>
      <c r="H235" s="9" t="s">
        <v>388</v>
      </c>
      <c r="I235" s="9" t="s">
        <v>21</v>
      </c>
    </row>
    <row r="238" spans="4:7" ht="13.5">
      <c r="D238" s="15" t="s">
        <v>393</v>
      </c>
      <c r="E238" s="12">
        <f>SUM(E170:E171,E161:E168,E157:E159,E149:E152,E143,E115,E43:E47,E41,E30:E37)</f>
        <v>0</v>
      </c>
      <c r="F238" s="13">
        <f>SUM(F170:F171,F161:F168,F157:F159,F149:F154,F143,F115,F43:F47,F41,F30:F37,)</f>
        <v>36900000</v>
      </c>
      <c r="G238" s="16"/>
    </row>
    <row r="240" spans="4:7" ht="13.5">
      <c r="D240" s="15" t="s">
        <v>405</v>
      </c>
      <c r="E240" s="12">
        <f>SUM(E133:E135,E127:E131,E94,E88:E92,E28,E26,E20:E22)</f>
        <v>34934500</v>
      </c>
      <c r="F240" s="13">
        <v>0</v>
      </c>
      <c r="G240" s="16"/>
    </row>
    <row r="244" ht="12.75">
      <c r="D244" s="25">
        <f>37400000-36900000</f>
        <v>500000</v>
      </c>
    </row>
    <row r="245" ht="12.75">
      <c r="K245" s="14" t="s">
        <v>388</v>
      </c>
    </row>
  </sheetData>
  <sheetProtection/>
  <mergeCells count="16">
    <mergeCell ref="I133:I135"/>
    <mergeCell ref="I127:I131"/>
    <mergeCell ref="I88:I92"/>
    <mergeCell ref="I20:I22"/>
    <mergeCell ref="A1:E1"/>
    <mergeCell ref="A2:E2"/>
    <mergeCell ref="A3:E3"/>
    <mergeCell ref="A4:E4"/>
    <mergeCell ref="A5:E5"/>
    <mergeCell ref="A6:E6"/>
    <mergeCell ref="F1:I1"/>
    <mergeCell ref="F2:I2"/>
    <mergeCell ref="F3:I3"/>
    <mergeCell ref="F4:I4"/>
    <mergeCell ref="F5:I5"/>
    <mergeCell ref="F6:I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5.00390625" style="0" bestFit="1" customWidth="1"/>
    <col min="2" max="7" width="20.00390625" style="0" bestFit="1" customWidth="1"/>
    <col min="8" max="8" width="20.7109375" style="11" bestFit="1" customWidth="1"/>
    <col min="9" max="9" width="20.00390625" style="11" bestFit="1" customWidth="1"/>
  </cols>
  <sheetData>
    <row r="1" spans="1:9" ht="16.5">
      <c r="A1" s="26" t="s">
        <v>0</v>
      </c>
      <c r="B1" s="27"/>
      <c r="C1" s="27"/>
      <c r="D1" s="27"/>
      <c r="E1" s="27"/>
      <c r="F1" s="26" t="s">
        <v>6</v>
      </c>
      <c r="G1" s="27"/>
      <c r="H1" s="27"/>
      <c r="I1" s="27"/>
    </row>
    <row r="2" spans="1:9" ht="16.5">
      <c r="A2" s="26" t="s">
        <v>1</v>
      </c>
      <c r="B2" s="27"/>
      <c r="C2" s="27"/>
      <c r="D2" s="27"/>
      <c r="E2" s="27"/>
      <c r="F2" s="26" t="s">
        <v>7</v>
      </c>
      <c r="G2" s="27"/>
      <c r="H2" s="27"/>
      <c r="I2" s="27"/>
    </row>
    <row r="3" spans="1:9" ht="16.5">
      <c r="A3" s="26" t="s">
        <v>2</v>
      </c>
      <c r="B3" s="27"/>
      <c r="C3" s="27"/>
      <c r="D3" s="27"/>
      <c r="E3" s="27"/>
      <c r="F3" s="26" t="s">
        <v>8</v>
      </c>
      <c r="G3" s="27"/>
      <c r="H3" s="27"/>
      <c r="I3" s="27"/>
    </row>
    <row r="4" spans="1:9" ht="16.5">
      <c r="A4" s="26" t="s">
        <v>3</v>
      </c>
      <c r="B4" s="27"/>
      <c r="C4" s="27"/>
      <c r="D4" s="27"/>
      <c r="E4" s="27"/>
      <c r="F4" s="26" t="s">
        <v>9</v>
      </c>
      <c r="G4" s="27"/>
      <c r="H4" s="27"/>
      <c r="I4" s="27"/>
    </row>
    <row r="5" spans="1:9" ht="16.5">
      <c r="A5" s="26" t="s">
        <v>4</v>
      </c>
      <c r="B5" s="27"/>
      <c r="C5" s="27"/>
      <c r="D5" s="27"/>
      <c r="E5" s="27"/>
      <c r="F5" s="26" t="s">
        <v>10</v>
      </c>
      <c r="G5" s="27"/>
      <c r="H5" s="27"/>
      <c r="I5" s="27"/>
    </row>
    <row r="6" spans="1:9" ht="16.5">
      <c r="A6" s="26" t="s">
        <v>5</v>
      </c>
      <c r="B6" s="27"/>
      <c r="C6" s="27"/>
      <c r="D6" s="27"/>
      <c r="E6" s="27"/>
      <c r="F6" s="27"/>
      <c r="G6" s="27"/>
      <c r="H6" s="27"/>
      <c r="I6" s="27"/>
    </row>
    <row r="7" spans="1:9" ht="16.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8" t="s">
        <v>389</v>
      </c>
      <c r="I7" s="8" t="s">
        <v>390</v>
      </c>
    </row>
    <row r="8" spans="1:9" ht="13.5">
      <c r="A8" s="2">
        <v>23</v>
      </c>
      <c r="B8" s="3" t="s">
        <v>65</v>
      </c>
      <c r="C8" s="3" t="s">
        <v>19</v>
      </c>
      <c r="D8" s="3" t="s">
        <v>66</v>
      </c>
      <c r="E8" s="2">
        <v>0</v>
      </c>
      <c r="F8" s="2">
        <v>1000000</v>
      </c>
      <c r="G8" s="2">
        <v>25335652</v>
      </c>
      <c r="H8" s="9" t="s">
        <v>391</v>
      </c>
      <c r="I8" s="9" t="s">
        <v>21</v>
      </c>
    </row>
    <row r="9" spans="1:9" ht="13.5">
      <c r="A9" s="2">
        <v>24</v>
      </c>
      <c r="B9" s="3" t="s">
        <v>67</v>
      </c>
      <c r="C9" s="3" t="s">
        <v>19</v>
      </c>
      <c r="D9" s="3" t="s">
        <v>68</v>
      </c>
      <c r="E9" s="2">
        <v>0</v>
      </c>
      <c r="F9" s="2">
        <v>1000000</v>
      </c>
      <c r="G9" s="2">
        <v>24335652</v>
      </c>
      <c r="H9" s="9" t="s">
        <v>391</v>
      </c>
      <c r="I9" s="9" t="s">
        <v>21</v>
      </c>
    </row>
    <row r="10" spans="1:9" ht="13.5">
      <c r="A10" s="2">
        <v>25</v>
      </c>
      <c r="B10" s="3" t="s">
        <v>69</v>
      </c>
      <c r="C10" s="3" t="s">
        <v>19</v>
      </c>
      <c r="D10" s="3" t="s">
        <v>70</v>
      </c>
      <c r="E10" s="2">
        <v>0</v>
      </c>
      <c r="F10" s="2">
        <v>500000</v>
      </c>
      <c r="G10" s="2">
        <v>23335652</v>
      </c>
      <c r="H10" s="9" t="s">
        <v>391</v>
      </c>
      <c r="I10" s="9" t="s">
        <v>21</v>
      </c>
    </row>
    <row r="11" spans="1:9" ht="13.5">
      <c r="A11" s="2">
        <v>26</v>
      </c>
      <c r="B11" s="3" t="s">
        <v>71</v>
      </c>
      <c r="C11" s="3" t="s">
        <v>19</v>
      </c>
      <c r="D11" s="3" t="s">
        <v>72</v>
      </c>
      <c r="E11" s="2">
        <v>0</v>
      </c>
      <c r="F11" s="2">
        <v>500000</v>
      </c>
      <c r="G11" s="2">
        <v>22835652</v>
      </c>
      <c r="H11" s="9" t="s">
        <v>391</v>
      </c>
      <c r="I11" s="9" t="s">
        <v>21</v>
      </c>
    </row>
    <row r="12" spans="1:9" ht="13.5">
      <c r="A12" s="2">
        <v>27</v>
      </c>
      <c r="B12" s="3" t="s">
        <v>73</v>
      </c>
      <c r="C12" s="3" t="s">
        <v>38</v>
      </c>
      <c r="D12" s="3" t="s">
        <v>74</v>
      </c>
      <c r="E12" s="2">
        <v>0</v>
      </c>
      <c r="F12" s="2">
        <v>300000</v>
      </c>
      <c r="G12" s="2">
        <v>22335652</v>
      </c>
      <c r="H12" s="9" t="s">
        <v>391</v>
      </c>
      <c r="I12" s="9" t="s">
        <v>21</v>
      </c>
    </row>
    <row r="13" spans="1:9" ht="13.5">
      <c r="A13" s="2">
        <v>28</v>
      </c>
      <c r="B13" s="3" t="s">
        <v>75</v>
      </c>
      <c r="C13" s="3" t="s">
        <v>19</v>
      </c>
      <c r="D13" s="3" t="s">
        <v>76</v>
      </c>
      <c r="E13" s="2">
        <v>0</v>
      </c>
      <c r="F13" s="2">
        <v>500000</v>
      </c>
      <c r="G13" s="2">
        <v>22035652</v>
      </c>
      <c r="H13" s="9" t="s">
        <v>391</v>
      </c>
      <c r="I13" s="9" t="s">
        <v>21</v>
      </c>
    </row>
    <row r="14" spans="1:9" ht="13.5">
      <c r="A14" s="2">
        <v>29</v>
      </c>
      <c r="B14" s="3" t="s">
        <v>77</v>
      </c>
      <c r="C14" s="3" t="s">
        <v>19</v>
      </c>
      <c r="D14" s="3" t="s">
        <v>78</v>
      </c>
      <c r="E14" s="2">
        <v>0</v>
      </c>
      <c r="F14" s="2">
        <v>1000000</v>
      </c>
      <c r="G14" s="2">
        <v>21535652</v>
      </c>
      <c r="H14" s="9" t="s">
        <v>391</v>
      </c>
      <c r="I14" s="9" t="s">
        <v>21</v>
      </c>
    </row>
    <row r="15" spans="1:9" ht="13.5">
      <c r="A15" s="2">
        <v>30</v>
      </c>
      <c r="B15" s="3" t="s">
        <v>79</v>
      </c>
      <c r="C15" s="3" t="s">
        <v>19</v>
      </c>
      <c r="D15" s="3" t="s">
        <v>80</v>
      </c>
      <c r="E15" s="2">
        <v>0</v>
      </c>
      <c r="F15" s="2">
        <v>500000</v>
      </c>
      <c r="G15" s="2">
        <v>20535652</v>
      </c>
      <c r="H15" s="9" t="s">
        <v>391</v>
      </c>
      <c r="I15" s="9" t="s">
        <v>21</v>
      </c>
    </row>
    <row r="16" spans="1:9" s="20" customFormat="1" ht="13.5">
      <c r="A16" s="32" t="s">
        <v>399</v>
      </c>
      <c r="B16" s="33"/>
      <c r="C16" s="33"/>
      <c r="D16" s="33"/>
      <c r="E16" s="34"/>
      <c r="F16" s="18">
        <f>SUM(F8:F15)</f>
        <v>5300000</v>
      </c>
      <c r="G16" s="18"/>
      <c r="H16" s="19"/>
      <c r="I16" s="19"/>
    </row>
    <row r="17" spans="1:9" ht="13.5">
      <c r="A17" s="2">
        <v>34</v>
      </c>
      <c r="B17" s="3" t="s">
        <v>87</v>
      </c>
      <c r="C17" s="3" t="s">
        <v>38</v>
      </c>
      <c r="D17" s="3" t="s">
        <v>88</v>
      </c>
      <c r="E17" s="2">
        <v>0</v>
      </c>
      <c r="F17" s="2">
        <v>500000</v>
      </c>
      <c r="G17" s="2">
        <v>19955912</v>
      </c>
      <c r="H17" s="9" t="s">
        <v>392</v>
      </c>
      <c r="I17" s="9" t="s">
        <v>21</v>
      </c>
    </row>
    <row r="18" spans="1:9" ht="13.5">
      <c r="A18" s="2">
        <v>36</v>
      </c>
      <c r="B18" s="3" t="s">
        <v>91</v>
      </c>
      <c r="C18" s="3" t="s">
        <v>19</v>
      </c>
      <c r="D18" s="3" t="s">
        <v>92</v>
      </c>
      <c r="E18" s="2">
        <v>0</v>
      </c>
      <c r="F18" s="2">
        <v>1500000</v>
      </c>
      <c r="G18" s="2">
        <v>19415912</v>
      </c>
      <c r="H18" s="9" t="s">
        <v>391</v>
      </c>
      <c r="I18" s="9" t="s">
        <v>21</v>
      </c>
    </row>
    <row r="19" spans="1:9" ht="13.5">
      <c r="A19" s="2">
        <v>37</v>
      </c>
      <c r="B19" s="3" t="s">
        <v>93</v>
      </c>
      <c r="C19" s="3" t="s">
        <v>19</v>
      </c>
      <c r="D19" s="3" t="s">
        <v>94</v>
      </c>
      <c r="E19" s="2">
        <v>0</v>
      </c>
      <c r="F19" s="2">
        <v>500000</v>
      </c>
      <c r="G19" s="2">
        <v>17915912</v>
      </c>
      <c r="H19" s="9" t="s">
        <v>391</v>
      </c>
      <c r="I19" s="9" t="s">
        <v>21</v>
      </c>
    </row>
    <row r="20" spans="1:9" ht="13.5">
      <c r="A20" s="2">
        <v>38</v>
      </c>
      <c r="B20" s="3" t="s">
        <v>95</v>
      </c>
      <c r="C20" s="3" t="s">
        <v>19</v>
      </c>
      <c r="D20" s="3" t="s">
        <v>96</v>
      </c>
      <c r="E20" s="2">
        <v>0</v>
      </c>
      <c r="F20" s="2">
        <v>1000000</v>
      </c>
      <c r="G20" s="2">
        <v>17415912</v>
      </c>
      <c r="H20" s="9" t="s">
        <v>391</v>
      </c>
      <c r="I20" s="9" t="s">
        <v>21</v>
      </c>
    </row>
    <row r="21" spans="1:9" ht="13.5">
      <c r="A21" s="2">
        <v>39</v>
      </c>
      <c r="B21" s="3" t="s">
        <v>97</v>
      </c>
      <c r="C21" s="3" t="s">
        <v>19</v>
      </c>
      <c r="D21" s="3" t="s">
        <v>98</v>
      </c>
      <c r="E21" s="2">
        <v>0</v>
      </c>
      <c r="F21" s="2">
        <v>1000000</v>
      </c>
      <c r="G21" s="2">
        <v>16415912</v>
      </c>
      <c r="H21" s="9" t="s">
        <v>391</v>
      </c>
      <c r="I21" s="9" t="s">
        <v>21</v>
      </c>
    </row>
    <row r="22" spans="1:9" ht="13.5">
      <c r="A22" s="2">
        <v>40</v>
      </c>
      <c r="B22" s="3" t="s">
        <v>99</v>
      </c>
      <c r="C22" s="3" t="s">
        <v>19</v>
      </c>
      <c r="D22" s="3" t="s">
        <v>100</v>
      </c>
      <c r="E22" s="2">
        <v>0</v>
      </c>
      <c r="F22" s="2">
        <v>500000</v>
      </c>
      <c r="G22" s="2">
        <v>15415912</v>
      </c>
      <c r="H22" s="9" t="s">
        <v>391</v>
      </c>
      <c r="I22" s="9" t="s">
        <v>21</v>
      </c>
    </row>
    <row r="23" spans="1:9" s="20" customFormat="1" ht="13.5">
      <c r="A23" s="32" t="s">
        <v>398</v>
      </c>
      <c r="B23" s="33"/>
      <c r="C23" s="33"/>
      <c r="D23" s="33"/>
      <c r="E23" s="34"/>
      <c r="F23" s="18">
        <f>SUM(F17:F22)</f>
        <v>5000000</v>
      </c>
      <c r="G23" s="18"/>
      <c r="H23" s="19"/>
      <c r="I23" s="19"/>
    </row>
    <row r="24" spans="1:9" ht="13.5">
      <c r="A24" s="2">
        <v>108</v>
      </c>
      <c r="B24" s="3" t="s">
        <v>203</v>
      </c>
      <c r="C24" s="3" t="s">
        <v>19</v>
      </c>
      <c r="D24" s="3" t="s">
        <v>204</v>
      </c>
      <c r="E24" s="2">
        <v>0</v>
      </c>
      <c r="F24" s="2">
        <v>10000000</v>
      </c>
      <c r="G24" s="2">
        <v>23107352</v>
      </c>
      <c r="H24" s="9" t="s">
        <v>391</v>
      </c>
      <c r="I24" s="9" t="s">
        <v>21</v>
      </c>
    </row>
    <row r="25" spans="1:9" s="20" customFormat="1" ht="13.5">
      <c r="A25" s="32" t="s">
        <v>397</v>
      </c>
      <c r="B25" s="33"/>
      <c r="C25" s="33"/>
      <c r="D25" s="33"/>
      <c r="E25" s="34"/>
      <c r="F25" s="18">
        <f>SUM(F24)</f>
        <v>10000000</v>
      </c>
      <c r="G25" s="18"/>
      <c r="H25" s="19"/>
      <c r="I25" s="19"/>
    </row>
    <row r="26" spans="1:9" ht="13.5">
      <c r="A26" s="2">
        <v>136</v>
      </c>
      <c r="B26" s="3" t="s">
        <v>242</v>
      </c>
      <c r="C26" s="3" t="s">
        <v>19</v>
      </c>
      <c r="D26" s="3" t="s">
        <v>92</v>
      </c>
      <c r="E26" s="2">
        <v>0</v>
      </c>
      <c r="F26" s="2">
        <v>3000000</v>
      </c>
      <c r="G26" s="2">
        <v>27906532</v>
      </c>
      <c r="H26" s="9" t="s">
        <v>391</v>
      </c>
      <c r="I26" s="9" t="s">
        <v>21</v>
      </c>
    </row>
    <row r="27" spans="1:9" s="20" customFormat="1" ht="13.5">
      <c r="A27" s="32" t="s">
        <v>396</v>
      </c>
      <c r="B27" s="33"/>
      <c r="C27" s="33"/>
      <c r="D27" s="33"/>
      <c r="E27" s="34"/>
      <c r="F27" s="18">
        <f>SUM(F26)</f>
        <v>3000000</v>
      </c>
      <c r="G27" s="18"/>
      <c r="H27" s="19"/>
      <c r="I27" s="19"/>
    </row>
    <row r="28" spans="1:9" ht="13.5">
      <c r="A28" s="2">
        <v>142</v>
      </c>
      <c r="B28" s="3" t="s">
        <v>250</v>
      </c>
      <c r="C28" s="3" t="s">
        <v>19</v>
      </c>
      <c r="D28" s="3" t="s">
        <v>80</v>
      </c>
      <c r="E28" s="2">
        <v>0</v>
      </c>
      <c r="F28" s="2">
        <v>500000</v>
      </c>
      <c r="G28" s="2">
        <v>24647012</v>
      </c>
      <c r="H28" s="9" t="s">
        <v>391</v>
      </c>
      <c r="I28" s="9" t="s">
        <v>21</v>
      </c>
    </row>
    <row r="29" spans="1:9" ht="13.5">
      <c r="A29" s="2">
        <v>143</v>
      </c>
      <c r="B29" s="3" t="s">
        <v>251</v>
      </c>
      <c r="C29" s="3" t="s">
        <v>19</v>
      </c>
      <c r="D29" s="3" t="s">
        <v>98</v>
      </c>
      <c r="E29" s="2">
        <v>0</v>
      </c>
      <c r="F29" s="2">
        <v>600000</v>
      </c>
      <c r="G29" s="2">
        <v>24147012</v>
      </c>
      <c r="H29" s="9" t="s">
        <v>391</v>
      </c>
      <c r="I29" s="9" t="s">
        <v>21</v>
      </c>
    </row>
    <row r="30" spans="1:9" ht="13.5">
      <c r="A30" s="2">
        <v>144</v>
      </c>
      <c r="B30" s="3" t="s">
        <v>252</v>
      </c>
      <c r="C30" s="3" t="s">
        <v>19</v>
      </c>
      <c r="D30" s="3" t="s">
        <v>76</v>
      </c>
      <c r="E30" s="2">
        <v>0</v>
      </c>
      <c r="F30" s="2">
        <v>500000</v>
      </c>
      <c r="G30" s="2">
        <v>23547012</v>
      </c>
      <c r="H30" s="9" t="s">
        <v>391</v>
      </c>
      <c r="I30" s="9" t="s">
        <v>21</v>
      </c>
    </row>
    <row r="31" spans="1:9" ht="13.5">
      <c r="A31" s="2">
        <v>145</v>
      </c>
      <c r="B31" s="3" t="s">
        <v>253</v>
      </c>
      <c r="C31" s="3" t="s">
        <v>19</v>
      </c>
      <c r="D31" s="3" t="s">
        <v>68</v>
      </c>
      <c r="E31" s="2">
        <v>0</v>
      </c>
      <c r="F31" s="2">
        <v>1000000</v>
      </c>
      <c r="G31" s="2">
        <v>23047012</v>
      </c>
      <c r="H31" s="9" t="s">
        <v>391</v>
      </c>
      <c r="I31" s="9" t="s">
        <v>21</v>
      </c>
    </row>
    <row r="32" spans="1:9" ht="13.5">
      <c r="A32" s="2">
        <v>146</v>
      </c>
      <c r="B32" s="3" t="s">
        <v>254</v>
      </c>
      <c r="C32" s="3" t="s">
        <v>38</v>
      </c>
      <c r="D32" s="3" t="s">
        <v>255</v>
      </c>
      <c r="E32" s="2">
        <v>0</v>
      </c>
      <c r="F32" s="2">
        <v>1000000</v>
      </c>
      <c r="G32" s="2">
        <v>22047012</v>
      </c>
      <c r="H32" s="9" t="s">
        <v>392</v>
      </c>
      <c r="I32" s="9" t="s">
        <v>21</v>
      </c>
    </row>
    <row r="33" spans="1:9" ht="13.5">
      <c r="A33" s="2">
        <v>147</v>
      </c>
      <c r="B33" s="3" t="s">
        <v>256</v>
      </c>
      <c r="C33" s="3" t="s">
        <v>19</v>
      </c>
      <c r="D33" s="3" t="s">
        <v>257</v>
      </c>
      <c r="E33" s="2">
        <v>0</v>
      </c>
      <c r="F33" s="2">
        <v>1000000</v>
      </c>
      <c r="G33" s="2">
        <v>21047012</v>
      </c>
      <c r="H33" s="9" t="s">
        <v>392</v>
      </c>
      <c r="I33" s="9" t="s">
        <v>21</v>
      </c>
    </row>
    <row r="34" spans="1:9" ht="13.5">
      <c r="A34" s="2">
        <v>150</v>
      </c>
      <c r="B34" s="3" t="s">
        <v>262</v>
      </c>
      <c r="C34" s="3" t="s">
        <v>19</v>
      </c>
      <c r="D34" s="3" t="s">
        <v>70</v>
      </c>
      <c r="E34" s="2">
        <v>0</v>
      </c>
      <c r="F34" s="2">
        <v>500000</v>
      </c>
      <c r="G34" s="2">
        <v>20175512</v>
      </c>
      <c r="H34" s="9" t="s">
        <v>391</v>
      </c>
      <c r="I34" s="9" t="s">
        <v>21</v>
      </c>
    </row>
    <row r="35" spans="1:9" s="14" customFormat="1" ht="13.5">
      <c r="A35" s="2">
        <v>151</v>
      </c>
      <c r="B35" s="3" t="s">
        <v>263</v>
      </c>
      <c r="C35" s="3" t="s">
        <v>38</v>
      </c>
      <c r="D35" s="3" t="s">
        <v>88</v>
      </c>
      <c r="E35" s="2">
        <v>0</v>
      </c>
      <c r="F35" s="2">
        <v>500000</v>
      </c>
      <c r="G35" s="2">
        <v>19675512</v>
      </c>
      <c r="H35" s="9" t="s">
        <v>391</v>
      </c>
      <c r="I35" s="9" t="s">
        <v>21</v>
      </c>
    </row>
    <row r="36" spans="1:9" ht="13.5">
      <c r="A36" s="2">
        <v>152</v>
      </c>
      <c r="B36" s="3" t="s">
        <v>264</v>
      </c>
      <c r="C36" s="3" t="s">
        <v>19</v>
      </c>
      <c r="D36" s="3" t="s">
        <v>100</v>
      </c>
      <c r="E36" s="2">
        <v>0</v>
      </c>
      <c r="F36" s="2">
        <v>500000</v>
      </c>
      <c r="G36" s="2">
        <v>19175512</v>
      </c>
      <c r="H36" s="9" t="s">
        <v>391</v>
      </c>
      <c r="I36" s="9" t="s">
        <v>21</v>
      </c>
    </row>
    <row r="37" spans="1:9" ht="13.5">
      <c r="A37" s="2">
        <v>154</v>
      </c>
      <c r="B37" s="3" t="s">
        <v>267</v>
      </c>
      <c r="C37" s="3" t="s">
        <v>19</v>
      </c>
      <c r="D37" s="3" t="s">
        <v>268</v>
      </c>
      <c r="E37" s="2">
        <v>0</v>
      </c>
      <c r="F37" s="2">
        <v>500000</v>
      </c>
      <c r="G37" s="2">
        <v>18811512</v>
      </c>
      <c r="H37" s="9" t="s">
        <v>391</v>
      </c>
      <c r="I37" s="9" t="s">
        <v>21</v>
      </c>
    </row>
    <row r="38" spans="1:9" ht="13.5">
      <c r="A38" s="2">
        <v>155</v>
      </c>
      <c r="B38" s="3" t="s">
        <v>269</v>
      </c>
      <c r="C38" s="3" t="s">
        <v>19</v>
      </c>
      <c r="D38" s="3" t="s">
        <v>270</v>
      </c>
      <c r="E38" s="2">
        <v>0</v>
      </c>
      <c r="F38" s="2">
        <v>500000</v>
      </c>
      <c r="G38" s="2">
        <v>18311512</v>
      </c>
      <c r="H38" s="9" t="s">
        <v>391</v>
      </c>
      <c r="I38" s="9" t="s">
        <v>21</v>
      </c>
    </row>
    <row r="39" spans="1:9" ht="13.5">
      <c r="A39" s="2">
        <v>156</v>
      </c>
      <c r="B39" s="3" t="s">
        <v>271</v>
      </c>
      <c r="C39" s="3" t="s">
        <v>19</v>
      </c>
      <c r="D39" s="3" t="s">
        <v>72</v>
      </c>
      <c r="E39" s="2">
        <v>0</v>
      </c>
      <c r="F39" s="2">
        <v>500000</v>
      </c>
      <c r="G39" s="2">
        <v>17811512</v>
      </c>
      <c r="H39" s="9" t="s">
        <v>391</v>
      </c>
      <c r="I39" s="9" t="s">
        <v>21</v>
      </c>
    </row>
    <row r="40" spans="1:9" ht="13.5">
      <c r="A40" s="2">
        <v>157</v>
      </c>
      <c r="B40" s="3" t="s">
        <v>272</v>
      </c>
      <c r="C40" s="3" t="s">
        <v>19</v>
      </c>
      <c r="D40" s="3" t="s">
        <v>273</v>
      </c>
      <c r="E40" s="2">
        <v>0</v>
      </c>
      <c r="F40" s="2">
        <v>500000</v>
      </c>
      <c r="G40" s="2">
        <v>17311512</v>
      </c>
      <c r="H40" s="9" t="s">
        <v>391</v>
      </c>
      <c r="I40" s="9" t="s">
        <v>21</v>
      </c>
    </row>
    <row r="41" spans="1:9" ht="13.5">
      <c r="A41" s="2">
        <v>158</v>
      </c>
      <c r="B41" s="3" t="s">
        <v>274</v>
      </c>
      <c r="C41" s="3" t="s">
        <v>19</v>
      </c>
      <c r="D41" s="3" t="s">
        <v>96</v>
      </c>
      <c r="E41" s="2">
        <v>0</v>
      </c>
      <c r="F41" s="2">
        <v>1000000</v>
      </c>
      <c r="G41" s="2">
        <v>16811512</v>
      </c>
      <c r="H41" s="9" t="s">
        <v>391</v>
      </c>
      <c r="I41" s="9" t="s">
        <v>21</v>
      </c>
    </row>
    <row r="42" spans="1:9" ht="13.5">
      <c r="A42" s="2">
        <v>159</v>
      </c>
      <c r="B42" s="3" t="s">
        <v>275</v>
      </c>
      <c r="C42" s="3" t="s">
        <v>19</v>
      </c>
      <c r="D42" s="3" t="s">
        <v>66</v>
      </c>
      <c r="E42" s="2">
        <v>0</v>
      </c>
      <c r="F42" s="2">
        <v>1000000</v>
      </c>
      <c r="G42" s="2">
        <v>15811512</v>
      </c>
      <c r="H42" s="9" t="s">
        <v>391</v>
      </c>
      <c r="I42" s="9" t="s">
        <v>21</v>
      </c>
    </row>
    <row r="43" spans="1:9" ht="13.5">
      <c r="A43" s="2">
        <v>160</v>
      </c>
      <c r="B43" s="3" t="s">
        <v>276</v>
      </c>
      <c r="C43" s="3" t="s">
        <v>19</v>
      </c>
      <c r="D43" s="3" t="s">
        <v>98</v>
      </c>
      <c r="E43" s="2">
        <v>0</v>
      </c>
      <c r="F43" s="2">
        <v>1000000</v>
      </c>
      <c r="G43" s="2">
        <v>14811512</v>
      </c>
      <c r="H43" s="9" t="s">
        <v>391</v>
      </c>
      <c r="I43" s="9" t="s">
        <v>21</v>
      </c>
    </row>
    <row r="44" spans="1:9" ht="13.5">
      <c r="A44" s="2">
        <v>161</v>
      </c>
      <c r="B44" s="3" t="s">
        <v>277</v>
      </c>
      <c r="C44" s="3" t="s">
        <v>19</v>
      </c>
      <c r="D44" s="3" t="s">
        <v>278</v>
      </c>
      <c r="E44" s="2">
        <v>0</v>
      </c>
      <c r="F44" s="2">
        <v>500000</v>
      </c>
      <c r="G44" s="2">
        <v>13811512</v>
      </c>
      <c r="H44" s="9" t="s">
        <v>391</v>
      </c>
      <c r="I44" s="9" t="s">
        <v>21</v>
      </c>
    </row>
    <row r="45" spans="1:9" ht="13.5">
      <c r="A45" s="2">
        <v>163</v>
      </c>
      <c r="B45" s="3" t="s">
        <v>281</v>
      </c>
      <c r="C45" s="3" t="s">
        <v>19</v>
      </c>
      <c r="D45" s="3" t="s">
        <v>282</v>
      </c>
      <c r="E45" s="2">
        <v>0</v>
      </c>
      <c r="F45" s="2">
        <v>1000000</v>
      </c>
      <c r="G45" s="2">
        <v>13211512</v>
      </c>
      <c r="H45" s="9" t="s">
        <v>391</v>
      </c>
      <c r="I45" s="9" t="s">
        <v>21</v>
      </c>
    </row>
    <row r="46" spans="1:9" ht="13.5">
      <c r="A46" s="2">
        <v>164</v>
      </c>
      <c r="B46" s="3" t="s">
        <v>283</v>
      </c>
      <c r="C46" s="3" t="s">
        <v>19</v>
      </c>
      <c r="D46" s="3" t="s">
        <v>284</v>
      </c>
      <c r="E46" s="2">
        <v>0</v>
      </c>
      <c r="F46" s="2">
        <v>1000000</v>
      </c>
      <c r="G46" s="2">
        <v>12211512</v>
      </c>
      <c r="H46" s="9" t="s">
        <v>391</v>
      </c>
      <c r="I46" s="9" t="s">
        <v>21</v>
      </c>
    </row>
    <row r="47" spans="1:9" s="20" customFormat="1" ht="13.5">
      <c r="A47" s="32" t="s">
        <v>395</v>
      </c>
      <c r="B47" s="33"/>
      <c r="C47" s="33"/>
      <c r="D47" s="33"/>
      <c r="E47" s="34"/>
      <c r="F47" s="18">
        <f>SUM(F28:F46)</f>
        <v>13600000</v>
      </c>
      <c r="G47" s="18"/>
      <c r="H47" s="19"/>
      <c r="I47" s="19"/>
    </row>
    <row r="49" spans="4:8" ht="13.5">
      <c r="D49" s="15" t="s">
        <v>393</v>
      </c>
      <c r="E49" s="12">
        <f>SUM(E45:E46,E37:E44,E34:E36,E28:E31,E26,E24,E18:E22,E17,E8:E15)</f>
        <v>0</v>
      </c>
      <c r="F49" s="13">
        <f>SUM(F47,F27,F25,F23,F16)</f>
        <v>36900000</v>
      </c>
      <c r="G49" s="16"/>
      <c r="H49" s="17"/>
    </row>
    <row r="56" ht="12.75">
      <c r="K56" s="14" t="s">
        <v>388</v>
      </c>
    </row>
  </sheetData>
  <sheetProtection/>
  <mergeCells count="17">
    <mergeCell ref="F3:I3"/>
    <mergeCell ref="F4:I4"/>
    <mergeCell ref="A5:E5"/>
    <mergeCell ref="F5:I5"/>
    <mergeCell ref="A6:E6"/>
    <mergeCell ref="F6:I6"/>
    <mergeCell ref="A4:E4"/>
    <mergeCell ref="A1:E1"/>
    <mergeCell ref="F1:I1"/>
    <mergeCell ref="A2:E2"/>
    <mergeCell ref="F2:I2"/>
    <mergeCell ref="A3:E3"/>
    <mergeCell ref="A47:E47"/>
    <mergeCell ref="A27:E27"/>
    <mergeCell ref="A25:E25"/>
    <mergeCell ref="A23:E23"/>
    <mergeCell ref="A16:E1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2" max="2" width="19.140625" style="0" bestFit="1" customWidth="1"/>
    <col min="4" max="4" width="21.57421875" style="0" bestFit="1" customWidth="1"/>
    <col min="6" max="7" width="10.57421875" style="0" bestFit="1" customWidth="1"/>
    <col min="13" max="13" width="9.7109375" style="0" bestFit="1" customWidth="1"/>
  </cols>
  <sheetData>
    <row r="1" spans="1:9" s="6" customFormat="1" ht="13.5">
      <c r="A1" s="4">
        <v>24</v>
      </c>
      <c r="B1" s="5" t="s">
        <v>67</v>
      </c>
      <c r="C1" s="5" t="s">
        <v>19</v>
      </c>
      <c r="D1" s="22" t="s">
        <v>68</v>
      </c>
      <c r="E1" s="4">
        <v>0</v>
      </c>
      <c r="F1" s="21">
        <v>1000000</v>
      </c>
      <c r="G1" s="4">
        <v>24335652</v>
      </c>
      <c r="H1" s="10" t="s">
        <v>391</v>
      </c>
      <c r="I1" s="10" t="s">
        <v>21</v>
      </c>
    </row>
    <row r="2" spans="1:9" s="6" customFormat="1" ht="13.5">
      <c r="A2" s="4">
        <v>145</v>
      </c>
      <c r="B2" s="5" t="s">
        <v>253</v>
      </c>
      <c r="C2" s="5" t="s">
        <v>19</v>
      </c>
      <c r="D2" s="22" t="s">
        <v>68</v>
      </c>
      <c r="E2" s="4">
        <v>0</v>
      </c>
      <c r="F2" s="21">
        <v>1000000</v>
      </c>
      <c r="G2" s="4">
        <v>23047012</v>
      </c>
      <c r="H2" s="10" t="s">
        <v>391</v>
      </c>
      <c r="I2" s="10" t="s">
        <v>21</v>
      </c>
    </row>
    <row r="3" spans="1:9" s="6" customFormat="1" ht="13.5">
      <c r="A3" s="4">
        <v>34</v>
      </c>
      <c r="B3" s="5" t="s">
        <v>87</v>
      </c>
      <c r="C3" s="5" t="s">
        <v>38</v>
      </c>
      <c r="D3" s="22" t="s">
        <v>88</v>
      </c>
      <c r="E3" s="4">
        <v>0</v>
      </c>
      <c r="F3" s="21">
        <v>500000</v>
      </c>
      <c r="G3" s="4">
        <v>19955912</v>
      </c>
      <c r="H3" s="10" t="s">
        <v>392</v>
      </c>
      <c r="I3" s="10" t="s">
        <v>21</v>
      </c>
    </row>
    <row r="4" spans="1:9" s="6" customFormat="1" ht="13.5">
      <c r="A4" s="4">
        <v>151</v>
      </c>
      <c r="B4" s="5" t="s">
        <v>263</v>
      </c>
      <c r="C4" s="5" t="s">
        <v>38</v>
      </c>
      <c r="D4" s="22" t="s">
        <v>88</v>
      </c>
      <c r="E4" s="4">
        <v>0</v>
      </c>
      <c r="F4" s="21">
        <v>500000</v>
      </c>
      <c r="G4" s="4">
        <v>19675512</v>
      </c>
      <c r="H4" s="10" t="s">
        <v>391</v>
      </c>
      <c r="I4" s="10" t="s">
        <v>21</v>
      </c>
    </row>
    <row r="5" spans="1:9" s="6" customFormat="1" ht="13.5">
      <c r="A5" s="4">
        <v>38</v>
      </c>
      <c r="B5" s="5" t="s">
        <v>95</v>
      </c>
      <c r="C5" s="5" t="s">
        <v>19</v>
      </c>
      <c r="D5" s="22" t="s">
        <v>96</v>
      </c>
      <c r="E5" s="4">
        <v>0</v>
      </c>
      <c r="F5" s="21">
        <v>1000000</v>
      </c>
      <c r="G5" s="4">
        <v>17415912</v>
      </c>
      <c r="H5" s="10" t="s">
        <v>391</v>
      </c>
      <c r="I5" s="10" t="s">
        <v>21</v>
      </c>
    </row>
    <row r="6" spans="1:9" s="6" customFormat="1" ht="13.5">
      <c r="A6" s="4">
        <v>158</v>
      </c>
      <c r="B6" s="5" t="s">
        <v>274</v>
      </c>
      <c r="C6" s="5" t="s">
        <v>19</v>
      </c>
      <c r="D6" s="22" t="s">
        <v>96</v>
      </c>
      <c r="E6" s="4">
        <v>0</v>
      </c>
      <c r="F6" s="21">
        <v>1000000</v>
      </c>
      <c r="G6" s="4">
        <v>16811512</v>
      </c>
      <c r="H6" s="10" t="s">
        <v>391</v>
      </c>
      <c r="I6" s="10" t="s">
        <v>21</v>
      </c>
    </row>
    <row r="7" spans="1:9" s="6" customFormat="1" ht="13.5">
      <c r="A7" s="4">
        <v>39</v>
      </c>
      <c r="B7" s="5" t="s">
        <v>97</v>
      </c>
      <c r="C7" s="5" t="s">
        <v>19</v>
      </c>
      <c r="D7" s="22" t="s">
        <v>98</v>
      </c>
      <c r="E7" s="4">
        <v>0</v>
      </c>
      <c r="F7" s="21">
        <v>1000000</v>
      </c>
      <c r="G7" s="4">
        <v>16415912</v>
      </c>
      <c r="H7" s="10" t="s">
        <v>391</v>
      </c>
      <c r="I7" s="10" t="s">
        <v>21</v>
      </c>
    </row>
    <row r="8" spans="1:9" s="6" customFormat="1" ht="13.5">
      <c r="A8" s="4">
        <v>143</v>
      </c>
      <c r="B8" s="5" t="s">
        <v>251</v>
      </c>
      <c r="C8" s="5" t="s">
        <v>19</v>
      </c>
      <c r="D8" s="22" t="s">
        <v>98</v>
      </c>
      <c r="E8" s="4">
        <v>0</v>
      </c>
      <c r="F8" s="21">
        <v>600000</v>
      </c>
      <c r="G8" s="4">
        <v>24147012</v>
      </c>
      <c r="H8" s="10" t="s">
        <v>391</v>
      </c>
      <c r="I8" s="10" t="s">
        <v>21</v>
      </c>
    </row>
    <row r="9" spans="1:9" ht="13.5">
      <c r="A9" s="4">
        <v>160</v>
      </c>
      <c r="B9" s="5" t="s">
        <v>276</v>
      </c>
      <c r="C9" s="5" t="s">
        <v>19</v>
      </c>
      <c r="D9" s="22" t="s">
        <v>98</v>
      </c>
      <c r="E9" s="4">
        <v>0</v>
      </c>
      <c r="F9" s="21">
        <v>1000000</v>
      </c>
      <c r="G9" s="4">
        <v>14811512</v>
      </c>
      <c r="H9" s="10" t="s">
        <v>391</v>
      </c>
      <c r="I9" s="10" t="s">
        <v>21</v>
      </c>
    </row>
    <row r="10" spans="1:9" s="6" customFormat="1" ht="13.5">
      <c r="A10" s="4">
        <v>164</v>
      </c>
      <c r="B10" s="5" t="s">
        <v>283</v>
      </c>
      <c r="C10" s="5" t="s">
        <v>19</v>
      </c>
      <c r="D10" s="22" t="s">
        <v>284</v>
      </c>
      <c r="E10" s="4">
        <v>0</v>
      </c>
      <c r="F10" s="21">
        <v>1000000</v>
      </c>
      <c r="G10" s="4">
        <v>12211512</v>
      </c>
      <c r="H10" s="10" t="s">
        <v>391</v>
      </c>
      <c r="I10" s="10" t="s">
        <v>21</v>
      </c>
    </row>
    <row r="11" spans="1:9" ht="13.5">
      <c r="A11" s="2">
        <v>30</v>
      </c>
      <c r="B11" s="3" t="s">
        <v>79</v>
      </c>
      <c r="C11" s="3" t="s">
        <v>19</v>
      </c>
      <c r="D11" s="22" t="s">
        <v>80</v>
      </c>
      <c r="E11" s="2">
        <v>0</v>
      </c>
      <c r="F11" s="21">
        <v>500000</v>
      </c>
      <c r="G11" s="2">
        <v>20535652</v>
      </c>
      <c r="H11" s="9" t="s">
        <v>391</v>
      </c>
      <c r="I11" s="9" t="s">
        <v>21</v>
      </c>
    </row>
    <row r="12" spans="1:9" ht="13.5">
      <c r="A12" s="2">
        <v>142</v>
      </c>
      <c r="B12" s="3" t="s">
        <v>250</v>
      </c>
      <c r="C12" s="3" t="s">
        <v>19</v>
      </c>
      <c r="D12" s="22" t="s">
        <v>80</v>
      </c>
      <c r="E12" s="2">
        <v>0</v>
      </c>
      <c r="F12" s="21">
        <v>500000</v>
      </c>
      <c r="G12" s="2">
        <v>24647012</v>
      </c>
      <c r="H12" s="9" t="s">
        <v>391</v>
      </c>
      <c r="I12" s="9" t="s">
        <v>21</v>
      </c>
    </row>
    <row r="13" spans="1:9" ht="13.5">
      <c r="A13" s="2">
        <v>108</v>
      </c>
      <c r="B13" s="3" t="s">
        <v>203</v>
      </c>
      <c r="C13" s="3" t="s">
        <v>19</v>
      </c>
      <c r="D13" s="35" t="s">
        <v>204</v>
      </c>
      <c r="E13" s="2">
        <v>0</v>
      </c>
      <c r="F13" s="36">
        <v>10000000</v>
      </c>
      <c r="G13" s="2">
        <v>23107352</v>
      </c>
      <c r="H13" s="9" t="s">
        <v>391</v>
      </c>
      <c r="I13" s="9" t="s">
        <v>21</v>
      </c>
    </row>
    <row r="14" spans="1:9" s="6" customFormat="1" ht="13.5">
      <c r="A14" s="4">
        <v>40</v>
      </c>
      <c r="B14" s="5" t="s">
        <v>99</v>
      </c>
      <c r="C14" s="5" t="s">
        <v>19</v>
      </c>
      <c r="D14" s="35" t="s">
        <v>100</v>
      </c>
      <c r="E14" s="4">
        <v>0</v>
      </c>
      <c r="F14" s="36">
        <v>500000</v>
      </c>
      <c r="G14" s="4">
        <v>15415912</v>
      </c>
      <c r="H14" s="10" t="s">
        <v>391</v>
      </c>
      <c r="I14" s="10" t="s">
        <v>21</v>
      </c>
    </row>
    <row r="15" spans="1:13" s="6" customFormat="1" ht="13.5">
      <c r="A15" s="4">
        <v>152</v>
      </c>
      <c r="B15" s="5" t="s">
        <v>264</v>
      </c>
      <c r="C15" s="5" t="s">
        <v>19</v>
      </c>
      <c r="D15" s="35" t="s">
        <v>100</v>
      </c>
      <c r="E15" s="4">
        <v>0</v>
      </c>
      <c r="F15" s="36">
        <v>500000</v>
      </c>
      <c r="G15" s="4">
        <v>19175512</v>
      </c>
      <c r="H15" s="10" t="s">
        <v>391</v>
      </c>
      <c r="I15" s="10" t="s">
        <v>21</v>
      </c>
      <c r="M15" s="6">
        <v>20900000</v>
      </c>
    </row>
    <row r="16" spans="1:13" s="6" customFormat="1" ht="13.5">
      <c r="A16" s="4">
        <v>37</v>
      </c>
      <c r="B16" s="5" t="s">
        <v>93</v>
      </c>
      <c r="C16" s="5" t="s">
        <v>19</v>
      </c>
      <c r="D16" s="35" t="s">
        <v>94</v>
      </c>
      <c r="E16" s="4">
        <v>0</v>
      </c>
      <c r="F16" s="36">
        <v>500000</v>
      </c>
      <c r="G16" s="4">
        <v>17915912</v>
      </c>
      <c r="H16" s="10" t="s">
        <v>391</v>
      </c>
      <c r="I16" s="10" t="s">
        <v>21</v>
      </c>
      <c r="M16" s="6">
        <v>16000000</v>
      </c>
    </row>
    <row r="17" spans="1:9" ht="13.5">
      <c r="A17" s="2">
        <v>25</v>
      </c>
      <c r="B17" s="3" t="s">
        <v>69</v>
      </c>
      <c r="C17" s="3" t="s">
        <v>19</v>
      </c>
      <c r="D17" s="35" t="s">
        <v>70</v>
      </c>
      <c r="E17" s="2">
        <v>0</v>
      </c>
      <c r="F17" s="36">
        <v>500000</v>
      </c>
      <c r="G17" s="2">
        <v>23335652</v>
      </c>
      <c r="H17" s="9" t="s">
        <v>391</v>
      </c>
      <c r="I17" s="9" t="s">
        <v>21</v>
      </c>
    </row>
    <row r="18" spans="1:9" ht="13.5">
      <c r="A18" s="2">
        <v>150</v>
      </c>
      <c r="B18" s="3" t="s">
        <v>262</v>
      </c>
      <c r="C18" s="3" t="s">
        <v>19</v>
      </c>
      <c r="D18" s="35" t="s">
        <v>70</v>
      </c>
      <c r="E18" s="2">
        <v>0</v>
      </c>
      <c r="F18" s="36">
        <v>500000</v>
      </c>
      <c r="G18" s="2">
        <v>20175512</v>
      </c>
      <c r="H18" s="9" t="s">
        <v>391</v>
      </c>
      <c r="I18" s="9" t="s">
        <v>21</v>
      </c>
    </row>
    <row r="19" spans="1:9" s="6" customFormat="1" ht="13.5">
      <c r="A19" s="4">
        <v>29</v>
      </c>
      <c r="B19" s="5" t="s">
        <v>77</v>
      </c>
      <c r="C19" s="5" t="s">
        <v>19</v>
      </c>
      <c r="D19" s="22" t="s">
        <v>78</v>
      </c>
      <c r="E19" s="4">
        <v>0</v>
      </c>
      <c r="F19" s="21">
        <v>1000000</v>
      </c>
      <c r="G19" s="4">
        <v>21535652</v>
      </c>
      <c r="H19" s="10" t="s">
        <v>391</v>
      </c>
      <c r="I19" s="10" t="s">
        <v>21</v>
      </c>
    </row>
    <row r="20" spans="1:9" s="6" customFormat="1" ht="13.5">
      <c r="A20" s="4">
        <v>163</v>
      </c>
      <c r="B20" s="5" t="s">
        <v>281</v>
      </c>
      <c r="C20" s="5" t="s">
        <v>19</v>
      </c>
      <c r="D20" s="22" t="s">
        <v>282</v>
      </c>
      <c r="E20" s="4">
        <v>0</v>
      </c>
      <c r="F20" s="21">
        <v>1000000</v>
      </c>
      <c r="G20" s="4">
        <v>13211512</v>
      </c>
      <c r="H20" s="10" t="s">
        <v>391</v>
      </c>
      <c r="I20" s="10" t="s">
        <v>21</v>
      </c>
    </row>
    <row r="21" spans="1:9" s="6" customFormat="1" ht="13.5">
      <c r="A21" s="4">
        <v>147</v>
      </c>
      <c r="B21" s="5" t="s">
        <v>256</v>
      </c>
      <c r="C21" s="5" t="s">
        <v>19</v>
      </c>
      <c r="D21" s="22" t="s">
        <v>257</v>
      </c>
      <c r="E21" s="4">
        <v>0</v>
      </c>
      <c r="F21" s="21">
        <v>1000000</v>
      </c>
      <c r="G21" s="4">
        <v>21047012</v>
      </c>
      <c r="H21" s="10" t="s">
        <v>392</v>
      </c>
      <c r="I21" s="10" t="s">
        <v>21</v>
      </c>
    </row>
    <row r="22" spans="1:9" ht="13.5">
      <c r="A22" s="2">
        <v>26</v>
      </c>
      <c r="B22" s="3" t="s">
        <v>71</v>
      </c>
      <c r="C22" s="3" t="s">
        <v>19</v>
      </c>
      <c r="D22" s="35" t="s">
        <v>72</v>
      </c>
      <c r="E22" s="2">
        <v>0</v>
      </c>
      <c r="F22" s="36">
        <v>500000</v>
      </c>
      <c r="G22" s="2">
        <v>22835652</v>
      </c>
      <c r="H22" s="9" t="s">
        <v>391</v>
      </c>
      <c r="I22" s="9" t="s">
        <v>21</v>
      </c>
    </row>
    <row r="23" spans="1:9" ht="13.5">
      <c r="A23" s="2">
        <v>156</v>
      </c>
      <c r="B23" s="3" t="s">
        <v>271</v>
      </c>
      <c r="C23" s="3" t="s">
        <v>19</v>
      </c>
      <c r="D23" s="35" t="s">
        <v>72</v>
      </c>
      <c r="E23" s="2">
        <v>0</v>
      </c>
      <c r="F23" s="36">
        <v>500000</v>
      </c>
      <c r="G23" s="2">
        <v>17811512</v>
      </c>
      <c r="H23" s="9" t="s">
        <v>391</v>
      </c>
      <c r="I23" s="9" t="s">
        <v>21</v>
      </c>
    </row>
    <row r="24" spans="1:9" s="7" customFormat="1" ht="13.5">
      <c r="A24" s="4">
        <v>27</v>
      </c>
      <c r="B24" s="5" t="s">
        <v>73</v>
      </c>
      <c r="C24" s="5" t="s">
        <v>38</v>
      </c>
      <c r="D24" s="22" t="s">
        <v>74</v>
      </c>
      <c r="E24" s="4">
        <v>0</v>
      </c>
      <c r="F24" s="21">
        <v>300000</v>
      </c>
      <c r="G24" s="4">
        <v>22335652</v>
      </c>
      <c r="H24" s="10" t="s">
        <v>391</v>
      </c>
      <c r="I24" s="10" t="s">
        <v>21</v>
      </c>
    </row>
    <row r="25" spans="1:9" s="6" customFormat="1" ht="13.5">
      <c r="A25" s="4">
        <v>157</v>
      </c>
      <c r="B25" s="5" t="s">
        <v>272</v>
      </c>
      <c r="C25" s="5" t="s">
        <v>19</v>
      </c>
      <c r="D25" s="35" t="s">
        <v>273</v>
      </c>
      <c r="E25" s="4">
        <v>0</v>
      </c>
      <c r="F25" s="36">
        <v>500000</v>
      </c>
      <c r="G25" s="4">
        <v>17311512</v>
      </c>
      <c r="H25" s="10" t="s">
        <v>391</v>
      </c>
      <c r="I25" s="10" t="s">
        <v>21</v>
      </c>
    </row>
    <row r="26" spans="1:9" s="6" customFormat="1" ht="13.5">
      <c r="A26" s="4">
        <v>161</v>
      </c>
      <c r="B26" s="5" t="s">
        <v>277</v>
      </c>
      <c r="C26" s="5" t="s">
        <v>19</v>
      </c>
      <c r="D26" s="35" t="s">
        <v>278</v>
      </c>
      <c r="E26" s="4">
        <v>0</v>
      </c>
      <c r="F26" s="36">
        <v>500000</v>
      </c>
      <c r="G26" s="4">
        <v>13811512</v>
      </c>
      <c r="H26" s="10" t="s">
        <v>391</v>
      </c>
      <c r="I26" s="10" t="s">
        <v>21</v>
      </c>
    </row>
    <row r="27" spans="1:9" s="6" customFormat="1" ht="13.5">
      <c r="A27" s="4">
        <v>155</v>
      </c>
      <c r="B27" s="5" t="s">
        <v>269</v>
      </c>
      <c r="C27" s="5" t="s">
        <v>19</v>
      </c>
      <c r="D27" s="35" t="s">
        <v>270</v>
      </c>
      <c r="E27" s="4">
        <v>0</v>
      </c>
      <c r="F27" s="36">
        <v>500000</v>
      </c>
      <c r="G27" s="4">
        <v>18311512</v>
      </c>
      <c r="H27" s="10" t="s">
        <v>391</v>
      </c>
      <c r="I27" s="10" t="s">
        <v>21</v>
      </c>
    </row>
    <row r="28" spans="1:9" s="6" customFormat="1" ht="13.5">
      <c r="A28" s="4">
        <v>146</v>
      </c>
      <c r="B28" s="5" t="s">
        <v>254</v>
      </c>
      <c r="C28" s="5" t="s">
        <v>38</v>
      </c>
      <c r="D28" s="22" t="s">
        <v>255</v>
      </c>
      <c r="E28" s="4">
        <v>0</v>
      </c>
      <c r="F28" s="21">
        <v>1000000</v>
      </c>
      <c r="G28" s="4">
        <v>22047012</v>
      </c>
      <c r="H28" s="10" t="s">
        <v>392</v>
      </c>
      <c r="I28" s="10" t="s">
        <v>21</v>
      </c>
    </row>
    <row r="29" spans="1:9" s="6" customFormat="1" ht="13.5">
      <c r="A29" s="4">
        <v>154</v>
      </c>
      <c r="B29" s="5" t="s">
        <v>267</v>
      </c>
      <c r="C29" s="5" t="s">
        <v>19</v>
      </c>
      <c r="D29" s="22" t="s">
        <v>268</v>
      </c>
      <c r="E29" s="4">
        <v>0</v>
      </c>
      <c r="F29" s="21">
        <v>500000</v>
      </c>
      <c r="G29" s="4">
        <v>18811512</v>
      </c>
      <c r="H29" s="10" t="s">
        <v>391</v>
      </c>
      <c r="I29" s="10" t="s">
        <v>21</v>
      </c>
    </row>
    <row r="30" spans="1:9" s="6" customFormat="1" ht="13.5">
      <c r="A30" s="4">
        <v>23</v>
      </c>
      <c r="B30" s="5" t="s">
        <v>65</v>
      </c>
      <c r="C30" s="5" t="s">
        <v>19</v>
      </c>
      <c r="D30" s="22" t="s">
        <v>66</v>
      </c>
      <c r="E30" s="4">
        <v>0</v>
      </c>
      <c r="F30" s="21">
        <v>1000000</v>
      </c>
      <c r="G30" s="4">
        <v>25335652</v>
      </c>
      <c r="H30" s="10" t="s">
        <v>391</v>
      </c>
      <c r="I30" s="10" t="s">
        <v>21</v>
      </c>
    </row>
    <row r="31" spans="1:9" s="6" customFormat="1" ht="13.5">
      <c r="A31" s="4">
        <v>159</v>
      </c>
      <c r="B31" s="5" t="s">
        <v>275</v>
      </c>
      <c r="C31" s="5" t="s">
        <v>19</v>
      </c>
      <c r="D31" s="22" t="s">
        <v>66</v>
      </c>
      <c r="E31" s="4">
        <v>0</v>
      </c>
      <c r="F31" s="21">
        <v>1000000</v>
      </c>
      <c r="G31" s="4">
        <v>15811512</v>
      </c>
      <c r="H31" s="10" t="s">
        <v>391</v>
      </c>
      <c r="I31" s="10" t="s">
        <v>21</v>
      </c>
    </row>
    <row r="32" spans="1:9" s="6" customFormat="1" ht="13.5">
      <c r="A32" s="4">
        <v>36</v>
      </c>
      <c r="B32" s="5" t="s">
        <v>91</v>
      </c>
      <c r="C32" s="5" t="s">
        <v>19</v>
      </c>
      <c r="D32" s="22" t="s">
        <v>92</v>
      </c>
      <c r="E32" s="4">
        <v>0</v>
      </c>
      <c r="F32" s="21">
        <v>1500000</v>
      </c>
      <c r="G32" s="4">
        <v>19415912</v>
      </c>
      <c r="H32" s="10" t="s">
        <v>391</v>
      </c>
      <c r="I32" s="10" t="s">
        <v>21</v>
      </c>
    </row>
    <row r="33" spans="1:9" s="6" customFormat="1" ht="13.5">
      <c r="A33" s="4">
        <v>136</v>
      </c>
      <c r="B33" s="5" t="s">
        <v>242</v>
      </c>
      <c r="C33" s="5" t="s">
        <v>19</v>
      </c>
      <c r="D33" s="22" t="s">
        <v>92</v>
      </c>
      <c r="E33" s="4">
        <v>0</v>
      </c>
      <c r="F33" s="21">
        <v>3000000</v>
      </c>
      <c r="G33" s="4">
        <v>27906532</v>
      </c>
      <c r="H33" s="10" t="s">
        <v>391</v>
      </c>
      <c r="I33" s="10" t="s">
        <v>21</v>
      </c>
    </row>
    <row r="34" spans="1:9" s="6" customFormat="1" ht="13.5">
      <c r="A34" s="4">
        <v>28</v>
      </c>
      <c r="B34" s="5" t="s">
        <v>75</v>
      </c>
      <c r="C34" s="5" t="s">
        <v>19</v>
      </c>
      <c r="D34" s="35" t="s">
        <v>76</v>
      </c>
      <c r="E34" s="4">
        <v>0</v>
      </c>
      <c r="F34" s="36">
        <v>500000</v>
      </c>
      <c r="G34" s="4">
        <v>22035652</v>
      </c>
      <c r="H34" s="10" t="s">
        <v>391</v>
      </c>
      <c r="I34" s="10" t="s">
        <v>21</v>
      </c>
    </row>
    <row r="35" spans="1:9" s="6" customFormat="1" ht="13.5">
      <c r="A35" s="4">
        <v>144</v>
      </c>
      <c r="B35" s="5" t="s">
        <v>252</v>
      </c>
      <c r="C35" s="5" t="s">
        <v>19</v>
      </c>
      <c r="D35" s="35" t="s">
        <v>76</v>
      </c>
      <c r="E35" s="4">
        <v>0</v>
      </c>
      <c r="F35" s="36">
        <v>500000</v>
      </c>
      <c r="G35" s="4">
        <v>23547012</v>
      </c>
      <c r="H35" s="10" t="s">
        <v>391</v>
      </c>
      <c r="I35" s="10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문영</dc:creator>
  <cp:keywords/>
  <dc:description/>
  <cp:lastModifiedBy>이예진</cp:lastModifiedBy>
  <dcterms:created xsi:type="dcterms:W3CDTF">2020-06-22T06:02:44Z</dcterms:created>
  <dcterms:modified xsi:type="dcterms:W3CDTF">2020-06-30T00:44:08Z</dcterms:modified>
  <cp:category/>
  <cp:version/>
  <cp:contentType/>
  <cp:contentStatus/>
</cp:coreProperties>
</file>